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95" activeTab="3"/>
  </bookViews>
  <sheets>
    <sheet name="Lớp C" sheetId="1" r:id="rId1"/>
    <sheet name="Lớp B" sheetId="2" r:id="rId2"/>
    <sheet name="Lớp A" sheetId="3" r:id="rId3"/>
    <sheet name="Tổng hợp" sheetId="4" r:id="rId4"/>
    <sheet name="Hướng dẫn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<sst xmlns="http://schemas.openxmlformats.org/spreadsheetml/2006/main" count="540" uniqueCount="98">
  <si>
    <t>Stt</t>
  </si>
  <si>
    <t>Họ tên</t>
  </si>
  <si>
    <t>Phạm Thế Hải Anh</t>
  </si>
  <si>
    <t>Lương Thị Ngọc Anh</t>
  </si>
  <si>
    <t>Hoàng Thị Vân Anh</t>
  </si>
  <si>
    <t>Đặng Văn Biên</t>
  </si>
  <si>
    <t>Đinh Thị Ngọc Châm</t>
  </si>
  <si>
    <t>Đỗ Văn Chiển</t>
  </si>
  <si>
    <t>Nguyễn Văn Dương</t>
  </si>
  <si>
    <t>Trần Văn Đồng</t>
  </si>
  <si>
    <t>Đinh Thị Giang</t>
  </si>
  <si>
    <t>Phạm Thu Hà</t>
  </si>
  <si>
    <t>Phạm Vinh Hiển</t>
  </si>
  <si>
    <t>Đoàn Thị Hoa</t>
  </si>
  <si>
    <t>Đinh Văn Hoạt</t>
  </si>
  <si>
    <t>Đặng Thị Huệ</t>
  </si>
  <si>
    <t>Phạm Thị Huệ</t>
  </si>
  <si>
    <t>Đinh Văn Hùng</t>
  </si>
  <si>
    <t>Nguyễn Thị Thu Hương</t>
  </si>
  <si>
    <t>Phạm Văn Khánh</t>
  </si>
  <si>
    <t>Nguyễn Văn Khỏe</t>
  </si>
  <si>
    <t>Trần Thị Linh</t>
  </si>
  <si>
    <t>Nguyễn Thị Luân</t>
  </si>
  <si>
    <t>Đặng Thị Ly</t>
  </si>
  <si>
    <t>Phạm Thị Mai</t>
  </si>
  <si>
    <t>Đỗ Hoài Nam</t>
  </si>
  <si>
    <t>Phạm Quỳnh Nga</t>
  </si>
  <si>
    <t>Phạm Thị Nga</t>
  </si>
  <si>
    <t>Đinh Thị Thu Ngân</t>
  </si>
  <si>
    <t>Lương Văn Phúc</t>
  </si>
  <si>
    <t>Đinh Thi Quyên</t>
  </si>
  <si>
    <t>Lương Đức Thành</t>
  </si>
  <si>
    <t>Phạm Thị Thu Thảo</t>
  </si>
  <si>
    <t>Đặng Thị Thơm</t>
  </si>
  <si>
    <t>Đỗ Thế Thuân</t>
  </si>
  <si>
    <t>Lương Đức Khánh Toàn</t>
  </si>
  <si>
    <t>Phạm Thị Trà</t>
  </si>
  <si>
    <t>Hoàng Anh Tuấn</t>
  </si>
  <si>
    <t>Đỗ Văn Tuấn</t>
  </si>
  <si>
    <t>Nguyễn Văn Vinh</t>
  </si>
  <si>
    <t>Phạm Thị Yên</t>
  </si>
  <si>
    <t>Phạm Thị Yến</t>
  </si>
  <si>
    <t>Học sinh</t>
  </si>
  <si>
    <t>%</t>
  </si>
  <si>
    <t>các thầy cô vào điểm trên sổ điện tử và lấy về(  chức năng in sổ điểm)</t>
  </si>
  <si>
    <t xml:space="preserve"> 1. Danh sách học sinh- copy vào phần họ tên</t>
  </si>
  <si>
    <t>2. Điểm copy vào phần điểm và ghi lại kết quả</t>
  </si>
  <si>
    <t>Bài 1</t>
  </si>
  <si>
    <t>Bài 2</t>
  </si>
  <si>
    <t>Bài 3</t>
  </si>
  <si>
    <t>Bài 4</t>
  </si>
  <si>
    <t>Học kì 1</t>
  </si>
  <si>
    <t>Bài 5</t>
  </si>
  <si>
    <t>Bài 6</t>
  </si>
  <si>
    <t>Bài 7</t>
  </si>
  <si>
    <t>Bài 8</t>
  </si>
  <si>
    <t>Học kì 2</t>
  </si>
  <si>
    <t>Từ 8,0=&gt;10</t>
  </si>
  <si>
    <t>Từ 6,5=&gt; 7,9</t>
  </si>
  <si>
    <t>Từ 5,0 =&gt;6,4</t>
  </si>
  <si>
    <t>Dưới 5</t>
  </si>
  <si>
    <t>Dưới 2</t>
  </si>
  <si>
    <t>UBND HUYỆN GIA LỘC</t>
  </si>
  <si>
    <t>TRƯỜNG THCS LÊ LỢI</t>
  </si>
  <si>
    <t>SỔ CHẤT LƯỢNG MÔN:</t>
  </si>
  <si>
    <t>HÓA HỌC</t>
  </si>
  <si>
    <t>Lớp:</t>
  </si>
  <si>
    <t>Sĩ số</t>
  </si>
  <si>
    <t>Tổng số bài kiểm tra</t>
  </si>
  <si>
    <t>Điểm từ 0 đến 2</t>
  </si>
  <si>
    <t>Số bài</t>
  </si>
  <si>
    <t>Điểm dưới 5</t>
  </si>
  <si>
    <t>Điểm từ 5,0 đến dưới 6,5</t>
  </si>
  <si>
    <t>Bài 9</t>
  </si>
  <si>
    <t>bài 10</t>
  </si>
  <si>
    <t>bài 5</t>
  </si>
  <si>
    <t>Bài 10</t>
  </si>
  <si>
    <t>Điểm từ 8,0 đến 10</t>
  </si>
  <si>
    <t>Điểm từ 6,5 đến dưới 8,0</t>
  </si>
  <si>
    <t>Bài viết số: 1</t>
  </si>
  <si>
    <t>Bài viết số: 2</t>
  </si>
  <si>
    <t>Bài viết số: 3</t>
  </si>
  <si>
    <t>Bài viết số:4</t>
  </si>
  <si>
    <t>Bài viết số: 5</t>
  </si>
  <si>
    <t>Bài viết số: 6</t>
  </si>
  <si>
    <t>Bài viết số: 7</t>
  </si>
  <si>
    <t>Bài viết số: 8</t>
  </si>
  <si>
    <t>Bài viết số:9</t>
  </si>
  <si>
    <t>Bài viết số: 10</t>
  </si>
  <si>
    <t>Bài viết số: Học  kì 2</t>
  </si>
  <si>
    <t>A</t>
  </si>
  <si>
    <t>B</t>
  </si>
  <si>
    <t>C</t>
  </si>
  <si>
    <t>sĩ số =</t>
  </si>
  <si>
    <t>Sĩ số =</t>
  </si>
  <si>
    <t>3. Sửa lại phần môn cho phù hợp và in ra kết quả phần tổng hợp( hoặc chép ra )</t>
  </si>
  <si>
    <t>phía  dưới mỗi bảng là phần tổng hợp ở trên</t>
  </si>
  <si>
    <t>Năm học: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</si>
</sst>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24"/>
      <color indexed="8"/>
      <name val="Arial"/>
      <family val="2"/>
    </font>
    <font>
      <sz val="24"/>
      <color indexed="10"/>
      <name val="Arial"/>
      <family val="2"/>
    </font>
    <font>
      <sz val="8"/>
      <color indexed="8"/>
      <name val="Arial"/>
      <family val="2"/>
    </font>
    <font>
      <sz val="11"/>
      <color indexed="5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24"/>
      <color theme="1"/>
      <name val="Calibri"/>
      <family val="2"/>
    </font>
    <font>
      <sz val="24"/>
      <color rgb="FFFF0000"/>
      <name val="Calibri"/>
      <family val="2"/>
    </font>
    <font>
      <sz val="8"/>
      <color theme="1"/>
      <name val="Calibri"/>
      <family val="2"/>
    </font>
    <font>
      <sz val="11"/>
      <color rgb="FF00206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2" fillId="23" borderId="7" applyNumberForma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12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 [0]" xfId="33"/>
    <cellStyle name="Đầu ra" xfId="34"/>
    <cellStyle name="Đầu vào" xfId="35"/>
    <cellStyle name="Comma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Ô Được nối kết" xfId="49"/>
    <cellStyle name="Percent" xfId="50"/>
    <cellStyle name="Currency [0]" xfId="51"/>
    <cellStyle name="Currency" xfId="52"/>
    <cellStyle name="Tiêu đề" xfId="53"/>
    <cellStyle name="Tính toán" xfId="54"/>
    <cellStyle name="Tổng" xfId="55"/>
    <cellStyle name="Tốt" xfId="56"/>
    <cellStyle name="Trung tính" xfId="57"/>
    <cellStyle name="Văn bản Cảnh báo" xfId="58"/>
    <cellStyle name="Văn bản Giải thích" xfId="59"/>
    <cellStyle name="Xấu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="90" zoomScaleNormal="90" workbookViewId="0" topLeftCell="A1">
      <pane ySplit="1" topLeftCell="A2" activePane="bottomLeft" state="frozen"/>
      <selection pane="topLeft" activeCell="A1" sqref="A1"/>
      <selection pane="bottomLeft" activeCell="C2" sqref="C2:C41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9.7109375" style="0" customWidth="1"/>
    <col min="4" max="4" width="12.57421875" style="0" customWidth="1"/>
    <col min="5" max="5" width="14.8515625" style="0" customWidth="1"/>
    <col min="6" max="6" width="16.421875" style="0" customWidth="1"/>
    <col min="7" max="7" width="11.00390625" style="0" customWidth="1"/>
    <col min="8" max="8" width="10.421875" style="0" customWidth="1"/>
    <col min="9" max="13" width="8.57421875" style="0" customWidth="1"/>
  </cols>
  <sheetData>
    <row r="1" spans="1:14" ht="15" thickBot="1">
      <c r="A1" t="s">
        <v>0</v>
      </c>
      <c r="B1" t="s">
        <v>1</v>
      </c>
      <c r="C1" t="s">
        <v>47</v>
      </c>
      <c r="D1" t="s">
        <v>48</v>
      </c>
      <c r="E1" t="s">
        <v>49</v>
      </c>
      <c r="F1" t="s">
        <v>50</v>
      </c>
      <c r="G1" t="s">
        <v>75</v>
      </c>
      <c r="H1" t="s">
        <v>51</v>
      </c>
      <c r="I1" t="s">
        <v>53</v>
      </c>
      <c r="J1" t="s">
        <v>54</v>
      </c>
      <c r="K1" t="s">
        <v>55</v>
      </c>
      <c r="L1" t="s">
        <v>73</v>
      </c>
      <c r="M1" t="s">
        <v>74</v>
      </c>
      <c r="N1" t="s">
        <v>56</v>
      </c>
    </row>
    <row r="2" spans="1:2" ht="16.5" thickBot="1">
      <c r="A2" s="1">
        <v>1</v>
      </c>
      <c r="B2" s="2" t="s">
        <v>2</v>
      </c>
    </row>
    <row r="3" spans="1:2" ht="16.5" thickBot="1">
      <c r="A3" s="1">
        <v>2</v>
      </c>
      <c r="B3" s="3" t="s">
        <v>3</v>
      </c>
    </row>
    <row r="4" spans="1:2" ht="16.5" thickBot="1">
      <c r="A4" s="1">
        <v>3</v>
      </c>
      <c r="B4" s="3" t="s">
        <v>4</v>
      </c>
    </row>
    <row r="5" spans="1:2" ht="16.5" thickBot="1">
      <c r="A5" s="1">
        <v>4</v>
      </c>
      <c r="B5" s="3" t="s">
        <v>5</v>
      </c>
    </row>
    <row r="6" spans="1:2" ht="16.5" thickBot="1">
      <c r="A6" s="1">
        <v>5</v>
      </c>
      <c r="B6" s="3" t="s">
        <v>6</v>
      </c>
    </row>
    <row r="7" spans="1:2" ht="16.5" thickBot="1">
      <c r="A7" s="1">
        <v>6</v>
      </c>
      <c r="B7" s="3" t="s">
        <v>7</v>
      </c>
    </row>
    <row r="8" spans="1:2" ht="16.5" thickBot="1">
      <c r="A8" s="1">
        <v>7</v>
      </c>
      <c r="B8" s="3" t="s">
        <v>8</v>
      </c>
    </row>
    <row r="9" spans="1:2" ht="16.5" thickBot="1">
      <c r="A9" s="1">
        <v>8</v>
      </c>
      <c r="B9" s="3" t="s">
        <v>9</v>
      </c>
    </row>
    <row r="10" spans="1:2" ht="16.5" thickBot="1">
      <c r="A10" s="1">
        <v>9</v>
      </c>
      <c r="B10" s="3" t="s">
        <v>10</v>
      </c>
    </row>
    <row r="11" spans="1:2" ht="16.5" thickBot="1">
      <c r="A11" s="1">
        <v>10</v>
      </c>
      <c r="B11" s="3" t="s">
        <v>11</v>
      </c>
    </row>
    <row r="12" spans="1:2" ht="16.5" thickBot="1">
      <c r="A12" s="1">
        <v>11</v>
      </c>
      <c r="B12" s="3" t="s">
        <v>12</v>
      </c>
    </row>
    <row r="13" spans="1:2" ht="16.5" thickBot="1">
      <c r="A13" s="1">
        <v>12</v>
      </c>
      <c r="B13" s="3" t="s">
        <v>13</v>
      </c>
    </row>
    <row r="14" spans="1:2" ht="16.5" thickBot="1">
      <c r="A14" s="1">
        <v>13</v>
      </c>
      <c r="B14" s="3" t="s">
        <v>14</v>
      </c>
    </row>
    <row r="15" spans="1:2" ht="16.5" thickBot="1">
      <c r="A15" s="1">
        <v>14</v>
      </c>
      <c r="B15" s="3" t="s">
        <v>15</v>
      </c>
    </row>
    <row r="16" spans="1:2" ht="16.5" thickBot="1">
      <c r="A16" s="1">
        <v>15</v>
      </c>
      <c r="B16" s="3" t="s">
        <v>16</v>
      </c>
    </row>
    <row r="17" spans="1:2" ht="16.5" thickBot="1">
      <c r="A17" s="1">
        <v>16</v>
      </c>
      <c r="B17" s="3" t="s">
        <v>17</v>
      </c>
    </row>
    <row r="18" spans="1:2" ht="16.5" thickBot="1">
      <c r="A18" s="1">
        <v>17</v>
      </c>
      <c r="B18" s="3" t="s">
        <v>18</v>
      </c>
    </row>
    <row r="19" spans="1:2" ht="16.5" thickBot="1">
      <c r="A19" s="1">
        <v>18</v>
      </c>
      <c r="B19" s="3" t="s">
        <v>19</v>
      </c>
    </row>
    <row r="20" spans="1:2" ht="16.5" thickBot="1">
      <c r="A20" s="1">
        <v>19</v>
      </c>
      <c r="B20" s="3" t="s">
        <v>20</v>
      </c>
    </row>
    <row r="21" spans="1:2" ht="16.5" thickBot="1">
      <c r="A21" s="1">
        <v>20</v>
      </c>
      <c r="B21" s="3" t="s">
        <v>21</v>
      </c>
    </row>
    <row r="22" spans="1:2" ht="16.5" thickBot="1">
      <c r="A22" s="1">
        <v>21</v>
      </c>
      <c r="B22" s="3" t="s">
        <v>22</v>
      </c>
    </row>
    <row r="23" spans="1:2" ht="16.5" thickBot="1">
      <c r="A23" s="1">
        <v>22</v>
      </c>
      <c r="B23" s="3" t="s">
        <v>23</v>
      </c>
    </row>
    <row r="24" spans="1:2" ht="16.5" thickBot="1">
      <c r="A24" s="1">
        <v>23</v>
      </c>
      <c r="B24" s="3" t="s">
        <v>24</v>
      </c>
    </row>
    <row r="25" spans="1:2" ht="16.5" thickBot="1">
      <c r="A25" s="1">
        <v>24</v>
      </c>
      <c r="B25" s="3" t="s">
        <v>25</v>
      </c>
    </row>
    <row r="26" spans="1:2" ht="16.5" thickBot="1">
      <c r="A26" s="1">
        <v>25</v>
      </c>
      <c r="B26" s="3" t="s">
        <v>26</v>
      </c>
    </row>
    <row r="27" spans="1:2" ht="16.5" thickBot="1">
      <c r="A27" s="1">
        <v>26</v>
      </c>
      <c r="B27" s="3" t="s">
        <v>27</v>
      </c>
    </row>
    <row r="28" spans="1:2" ht="16.5" thickBot="1">
      <c r="A28" s="1">
        <v>27</v>
      </c>
      <c r="B28" s="3" t="s">
        <v>28</v>
      </c>
    </row>
    <row r="29" spans="1:2" ht="16.5" thickBot="1">
      <c r="A29" s="1">
        <v>28</v>
      </c>
      <c r="B29" s="3" t="s">
        <v>29</v>
      </c>
    </row>
    <row r="30" spans="1:2" ht="16.5" thickBot="1">
      <c r="A30" s="1">
        <v>29</v>
      </c>
      <c r="B30" s="3" t="s">
        <v>30</v>
      </c>
    </row>
    <row r="31" spans="1:2" ht="16.5" thickBot="1">
      <c r="A31" s="1">
        <v>30</v>
      </c>
      <c r="B31" s="3" t="s">
        <v>31</v>
      </c>
    </row>
    <row r="32" spans="1:2" ht="16.5" thickBot="1">
      <c r="A32" s="1">
        <v>31</v>
      </c>
      <c r="B32" s="3" t="s">
        <v>32</v>
      </c>
    </row>
    <row r="33" spans="1:2" ht="16.5" thickBot="1">
      <c r="A33" s="1">
        <v>32</v>
      </c>
      <c r="B33" s="3" t="s">
        <v>33</v>
      </c>
    </row>
    <row r="34" spans="1:2" ht="16.5" thickBot="1">
      <c r="A34" s="1">
        <v>33</v>
      </c>
      <c r="B34" s="3" t="s">
        <v>34</v>
      </c>
    </row>
    <row r="35" spans="1:2" ht="16.5" thickBot="1">
      <c r="A35" s="1">
        <v>34</v>
      </c>
      <c r="B35" s="3" t="s">
        <v>35</v>
      </c>
    </row>
    <row r="36" spans="1:2" ht="16.5" thickBot="1">
      <c r="A36" s="1">
        <v>35</v>
      </c>
      <c r="B36" s="3" t="s">
        <v>36</v>
      </c>
    </row>
    <row r="37" spans="1:2" ht="16.5" thickBot="1">
      <c r="A37" s="1">
        <v>36</v>
      </c>
      <c r="B37" s="3" t="s">
        <v>37</v>
      </c>
    </row>
    <row r="38" spans="1:2" ht="16.5" thickBot="1">
      <c r="A38" s="1">
        <v>37</v>
      </c>
      <c r="B38" s="3" t="s">
        <v>38</v>
      </c>
    </row>
    <row r="39" spans="1:2" ht="16.5" thickBot="1">
      <c r="A39" s="1">
        <v>38</v>
      </c>
      <c r="B39" s="3" t="s">
        <v>39</v>
      </c>
    </row>
    <row r="40" spans="1:2" ht="16.5" thickBot="1">
      <c r="A40" s="1">
        <v>39</v>
      </c>
      <c r="B40" s="3" t="s">
        <v>40</v>
      </c>
    </row>
    <row r="41" spans="1:2" ht="16.5" thickBot="1">
      <c r="A41" s="1">
        <v>40</v>
      </c>
      <c r="B41" s="3" t="s">
        <v>41</v>
      </c>
    </row>
    <row r="42" ht="14.25">
      <c r="A42" s="1">
        <v>41</v>
      </c>
    </row>
    <row r="43" ht="14.25">
      <c r="A43" s="1">
        <v>42</v>
      </c>
    </row>
    <row r="44" ht="14.25">
      <c r="A44" s="1">
        <v>43</v>
      </c>
    </row>
    <row r="45" ht="14.25">
      <c r="A45" s="1">
        <v>44</v>
      </c>
    </row>
    <row r="46" ht="14.25">
      <c r="A46" s="1">
        <v>45</v>
      </c>
    </row>
    <row r="47" ht="14.25">
      <c r="A47" s="1">
        <v>46</v>
      </c>
    </row>
    <row r="48" ht="14.25">
      <c r="A48" s="1">
        <v>47</v>
      </c>
    </row>
    <row r="49" ht="14.25">
      <c r="A49" s="1">
        <v>48</v>
      </c>
    </row>
    <row r="50" ht="14.25">
      <c r="A50" s="1">
        <v>49</v>
      </c>
    </row>
    <row r="51" ht="14.25">
      <c r="A51" s="1">
        <v>50</v>
      </c>
    </row>
    <row r="52" spans="2:3" ht="14.25">
      <c r="B52" t="s">
        <v>93</v>
      </c>
      <c r="C52">
        <f>COUNTA(B2:B51)</f>
        <v>40</v>
      </c>
    </row>
    <row r="53" spans="2:8" ht="14.25">
      <c r="B53" s="8"/>
      <c r="C53" s="4"/>
      <c r="D53" s="9" t="s">
        <v>57</v>
      </c>
      <c r="E53" s="9" t="s">
        <v>58</v>
      </c>
      <c r="F53" s="9" t="s">
        <v>59</v>
      </c>
      <c r="G53" s="9" t="s">
        <v>60</v>
      </c>
      <c r="H53" s="9" t="s">
        <v>61</v>
      </c>
    </row>
    <row r="54" spans="2:8" s="14" customFormat="1" ht="14.25">
      <c r="B54" s="13" t="s">
        <v>47</v>
      </c>
      <c r="C54" s="15" t="s">
        <v>42</v>
      </c>
      <c r="D54" s="15">
        <f>COUNTIF(C2:C51,"&gt;=8")</f>
        <v>0</v>
      </c>
      <c r="E54" s="15">
        <f>COUNTIF(C2:C51,"&gt;=6.5")-D54</f>
        <v>0</v>
      </c>
      <c r="F54" s="15">
        <f>COUNTIF(C2:C51,"&gt;=5")-(E54+D54)</f>
        <v>0</v>
      </c>
      <c r="G54" s="15">
        <f>COUNTIF(C2:C51,"&lt;5.0")</f>
        <v>0</v>
      </c>
      <c r="H54" s="15">
        <f>COUNTIF(C2:C51,"&lt;=2")</f>
        <v>0</v>
      </c>
    </row>
    <row r="55" spans="2:8" ht="14.25">
      <c r="B55" s="13"/>
      <c r="C55" s="4" t="s">
        <v>43</v>
      </c>
      <c r="D55" s="5" t="e">
        <f>D54/COUNTA(C2:C51)</f>
        <v>#DIV/0!</v>
      </c>
      <c r="E55" s="5" t="e">
        <f>E54/COUNTA(C2:C51)</f>
        <v>#DIV/0!</v>
      </c>
      <c r="F55" s="5" t="e">
        <f>F54/COUNTA(C2:C51)</f>
        <v>#DIV/0!</v>
      </c>
      <c r="G55" s="5" t="e">
        <f>G54/COUNTA(C2:C51)</f>
        <v>#DIV/0!</v>
      </c>
      <c r="H55" s="5" t="e">
        <f>H54/COUNTA(C2:C51)</f>
        <v>#DIV/0!</v>
      </c>
    </row>
    <row r="56" spans="2:8" s="14" customFormat="1" ht="14.25">
      <c r="B56" s="13" t="s">
        <v>48</v>
      </c>
      <c r="C56" s="15" t="s">
        <v>42</v>
      </c>
      <c r="D56" s="15">
        <f>COUNTIF(D2:D51,"&gt;=8")</f>
        <v>0</v>
      </c>
      <c r="E56" s="15">
        <f>COUNTIF(D2:D51,"&gt;=6.5")-D56</f>
        <v>0</v>
      </c>
      <c r="F56" s="15">
        <f>COUNTIF(D2:D51,"&gt;=5")-(E56+D56)</f>
        <v>0</v>
      </c>
      <c r="G56" s="15">
        <f>COUNTIF(D2:D51,"&lt;5.0")</f>
        <v>0</v>
      </c>
      <c r="H56" s="15">
        <f>COUNTIF(D2:D51,"&lt;=2")</f>
        <v>0</v>
      </c>
    </row>
    <row r="57" spans="2:8" ht="14.25">
      <c r="B57" s="13"/>
      <c r="C57" s="4" t="s">
        <v>43</v>
      </c>
      <c r="D57" s="5" t="e">
        <f>D56/COUNTA(D2:D51)</f>
        <v>#DIV/0!</v>
      </c>
      <c r="E57" s="5" t="e">
        <f>E56/COUNTA(D2:D51)</f>
        <v>#DIV/0!</v>
      </c>
      <c r="F57" s="5" t="e">
        <f>F56/COUNTA(D2:D51)</f>
        <v>#DIV/0!</v>
      </c>
      <c r="G57" s="5" t="e">
        <f>G56/COUNTA(D2:D51)</f>
        <v>#DIV/0!</v>
      </c>
      <c r="H57" s="5" t="e">
        <f>H56/COUNTA(D2:D51)</f>
        <v>#DIV/0!</v>
      </c>
    </row>
    <row r="58" spans="2:8" s="14" customFormat="1" ht="14.25">
      <c r="B58" s="13" t="s">
        <v>49</v>
      </c>
      <c r="C58" s="15" t="s">
        <v>42</v>
      </c>
      <c r="D58" s="15">
        <f>COUNTIF(E2:E51,"&gt;=8")</f>
        <v>0</v>
      </c>
      <c r="E58" s="15">
        <f>COUNTIF(E2:E51,"&gt;=6.5")-D58</f>
        <v>0</v>
      </c>
      <c r="F58" s="15">
        <f>COUNTIF(E2:E51,"&gt;=5")-(E58+D58)</f>
        <v>0</v>
      </c>
      <c r="G58" s="15">
        <f>COUNTIF(E2:E51,"&lt;5.0")</f>
        <v>0</v>
      </c>
      <c r="H58" s="15">
        <f>COUNTIF(E2:E51,"&lt;=2")</f>
        <v>0</v>
      </c>
    </row>
    <row r="59" spans="2:8" ht="14.25">
      <c r="B59" s="13"/>
      <c r="C59" s="4" t="s">
        <v>43</v>
      </c>
      <c r="D59" s="5" t="e">
        <f>D58/COUNTA(E2:E51)</f>
        <v>#DIV/0!</v>
      </c>
      <c r="E59" s="5" t="e">
        <f>E58/COUNTA(E2:E51)</f>
        <v>#DIV/0!</v>
      </c>
      <c r="F59" s="5" t="e">
        <f>F58/COUNTA(E2:E51)</f>
        <v>#DIV/0!</v>
      </c>
      <c r="G59" s="5" t="e">
        <f>G58/COUNTA(E2:E51)</f>
        <v>#DIV/0!</v>
      </c>
      <c r="H59" s="5" t="e">
        <f>H58/COUNTA(E2:E51)</f>
        <v>#DIV/0!</v>
      </c>
    </row>
    <row r="60" spans="2:8" s="14" customFormat="1" ht="14.25">
      <c r="B60" s="13" t="s">
        <v>50</v>
      </c>
      <c r="C60" s="15" t="s">
        <v>42</v>
      </c>
      <c r="D60" s="15">
        <f>COUNTIF(F2:F51,"&gt;=8")</f>
        <v>0</v>
      </c>
      <c r="E60" s="15">
        <f>COUNTIF(F2:F51,"&gt;=6.5")-D60</f>
        <v>0</v>
      </c>
      <c r="F60" s="15">
        <f>COUNTIF(F2:F51,"&gt;=5")-(E60+D60)</f>
        <v>0</v>
      </c>
      <c r="G60" s="15">
        <f>COUNTIF(F2:F51,"&lt;5.0")</f>
        <v>0</v>
      </c>
      <c r="H60" s="15">
        <f>COUNTIF(F2:F51,"&lt;=2")</f>
        <v>0</v>
      </c>
    </row>
    <row r="61" spans="2:8" ht="14.25">
      <c r="B61" s="13"/>
      <c r="C61" s="4" t="s">
        <v>43</v>
      </c>
      <c r="D61" s="5" t="e">
        <f>D60/COUNTA(F2:F51)</f>
        <v>#DIV/0!</v>
      </c>
      <c r="E61" s="5" t="e">
        <f>E60/COUNTA(F2:F51)</f>
        <v>#DIV/0!</v>
      </c>
      <c r="F61" s="5" t="e">
        <f>F60/COUNTA(F2:F51)</f>
        <v>#DIV/0!</v>
      </c>
      <c r="G61" s="5" t="e">
        <f>G60/COUNTA(F2:F51)</f>
        <v>#DIV/0!</v>
      </c>
      <c r="H61" s="5">
        <f>H60/COUNTA(B2:B51)</f>
        <v>0</v>
      </c>
    </row>
    <row r="62" spans="2:8" s="14" customFormat="1" ht="14.25">
      <c r="B62" s="13" t="s">
        <v>52</v>
      </c>
      <c r="C62" s="15" t="s">
        <v>42</v>
      </c>
      <c r="D62" s="15">
        <f>COUNTIF(G2:G51,"&gt;=8")</f>
        <v>0</v>
      </c>
      <c r="E62" s="15">
        <f>COUNTIF(G2:G51,"&gt;=6.5")-D62</f>
        <v>0</v>
      </c>
      <c r="F62" s="15">
        <f>COUNTIF(G2:G51,"&gt;=5")-(E62+D62)</f>
        <v>0</v>
      </c>
      <c r="G62" s="15">
        <f>COUNTIF(G2:G51,"&lt;5.0")</f>
        <v>0</v>
      </c>
      <c r="H62" s="15">
        <f>COUNTIF(G2:G51,"&lt;=2")</f>
        <v>0</v>
      </c>
    </row>
    <row r="63" spans="2:8" ht="14.25">
      <c r="B63" s="12"/>
      <c r="C63" s="4" t="s">
        <v>43</v>
      </c>
      <c r="D63" s="5" t="e">
        <f>D62/COUNTA(G2:G51)</f>
        <v>#DIV/0!</v>
      </c>
      <c r="E63" s="5" t="e">
        <f>E62/COUNTA(G2:G51)</f>
        <v>#DIV/0!</v>
      </c>
      <c r="F63" s="5" t="e">
        <f>F62/COUNTA(G2:G51)</f>
        <v>#DIV/0!</v>
      </c>
      <c r="G63" s="5" t="e">
        <f>G62/COUNTA(G2:G51)</f>
        <v>#DIV/0!</v>
      </c>
      <c r="H63" s="5" t="e">
        <f>H62/COUNTA(G2:G51)</f>
        <v>#DIV/0!</v>
      </c>
    </row>
    <row r="64" spans="2:8" s="14" customFormat="1" ht="14.25">
      <c r="B64" s="13" t="s">
        <v>51</v>
      </c>
      <c r="C64" s="15" t="s">
        <v>42</v>
      </c>
      <c r="D64" s="15">
        <f>COUNTIF(H2:H51,"&gt;=8")</f>
        <v>0</v>
      </c>
      <c r="E64" s="15">
        <f>COUNTIF(H2:H51,"&gt;=6.5")-D64</f>
        <v>0</v>
      </c>
      <c r="F64" s="15">
        <f>COUNTIF(H2:H51,"&gt;=5")-(E64+D64)</f>
        <v>0</v>
      </c>
      <c r="G64" s="15">
        <f>COUNTIF(H2:H51,"&lt;5.0")</f>
        <v>0</v>
      </c>
      <c r="H64" s="15">
        <f>COUNTIF(H2:H51,"&lt;=2")</f>
        <v>0</v>
      </c>
    </row>
    <row r="65" spans="2:8" ht="14.25">
      <c r="B65" s="13"/>
      <c r="C65" s="4" t="s">
        <v>43</v>
      </c>
      <c r="D65" s="5" t="e">
        <f>D64/COUNTA(H2:H51)</f>
        <v>#DIV/0!</v>
      </c>
      <c r="E65" s="5" t="e">
        <f>E64/COUNTA(H2:H51)</f>
        <v>#DIV/0!</v>
      </c>
      <c r="F65" s="5" t="e">
        <f>F64/COUNTA(H2:H51)</f>
        <v>#DIV/0!</v>
      </c>
      <c r="G65" s="5" t="e">
        <f>G64/COUNTA(H2:H51)</f>
        <v>#DIV/0!</v>
      </c>
      <c r="H65" s="5" t="e">
        <f>H64/COUNTA(H2:H51)</f>
        <v>#DIV/0!</v>
      </c>
    </row>
    <row r="66" spans="2:8" s="14" customFormat="1" ht="14.25">
      <c r="B66" s="13" t="s">
        <v>53</v>
      </c>
      <c r="C66" s="15" t="s">
        <v>42</v>
      </c>
      <c r="D66" s="15">
        <f>COUNTIF(I2:I51,"&gt;=8")</f>
        <v>0</v>
      </c>
      <c r="E66" s="15">
        <f>COUNTIF(I2:I51,"&gt;=6.5")-D66</f>
        <v>0</v>
      </c>
      <c r="F66" s="15">
        <f>COUNTIF(I2:I51,"&gt;=5")-(E66+D66)</f>
        <v>0</v>
      </c>
      <c r="G66" s="15">
        <f>COUNTIF(I2:I51,"&lt;5.0")</f>
        <v>0</v>
      </c>
      <c r="H66" s="15">
        <f>COUNTIF(I2:I51,"&lt;=2")</f>
        <v>0</v>
      </c>
    </row>
    <row r="67" spans="2:8" ht="14.25">
      <c r="B67" s="13"/>
      <c r="C67" s="4" t="s">
        <v>43</v>
      </c>
      <c r="D67" s="5" t="e">
        <f>D66/COUNTA(I2:I51)</f>
        <v>#DIV/0!</v>
      </c>
      <c r="E67" s="5" t="e">
        <f>E66/COUNTA(I2:I51)</f>
        <v>#DIV/0!</v>
      </c>
      <c r="F67" s="5" t="e">
        <f>F66/COUNTA(I2:I51)</f>
        <v>#DIV/0!</v>
      </c>
      <c r="G67" s="5" t="e">
        <f>G66/COUNTA(I2:I51)</f>
        <v>#DIV/0!</v>
      </c>
      <c r="H67" s="5" t="e">
        <f>H66/COUNTA(I2:I51)</f>
        <v>#DIV/0!</v>
      </c>
    </row>
    <row r="68" spans="2:8" s="14" customFormat="1" ht="14.25">
      <c r="B68" s="13" t="s">
        <v>54</v>
      </c>
      <c r="C68" s="15" t="s">
        <v>42</v>
      </c>
      <c r="D68" s="15">
        <f>COUNTIF(J2:J51,"&gt;=8")</f>
        <v>0</v>
      </c>
      <c r="E68" s="15">
        <f>COUNTIF(J2:J51,"&gt;=6.5")-D68</f>
        <v>0</v>
      </c>
      <c r="F68" s="15">
        <f>COUNTIF(J2:J51,"&gt;=5")-(E68+D68)</f>
        <v>0</v>
      </c>
      <c r="G68" s="15">
        <f>COUNTIF(J2:J51,"&lt;5.0")</f>
        <v>0</v>
      </c>
      <c r="H68" s="15">
        <f>COUNTIF(J2:J51,"&lt;=2")</f>
        <v>0</v>
      </c>
    </row>
    <row r="69" spans="2:8" ht="14.25">
      <c r="B69" s="13"/>
      <c r="C69" s="4" t="s">
        <v>43</v>
      </c>
      <c r="D69" s="5" t="e">
        <f>D68/COUNTA(J2:J51)</f>
        <v>#DIV/0!</v>
      </c>
      <c r="E69" s="5" t="e">
        <f>E68/COUNTA(J2:J51)</f>
        <v>#DIV/0!</v>
      </c>
      <c r="F69" s="5" t="e">
        <f>F68/COUNTA(J2:J51)</f>
        <v>#DIV/0!</v>
      </c>
      <c r="G69" s="5" t="e">
        <f>G68/COUNTA(J2:J51)</f>
        <v>#DIV/0!</v>
      </c>
      <c r="H69" s="5" t="e">
        <f>H68/COUNTA(J2:J51)</f>
        <v>#DIV/0!</v>
      </c>
    </row>
    <row r="70" spans="2:8" s="14" customFormat="1" ht="14.25">
      <c r="B70" s="13" t="s">
        <v>55</v>
      </c>
      <c r="C70" s="15" t="s">
        <v>42</v>
      </c>
      <c r="D70" s="15">
        <f>COUNTIF(K2:K51,"&gt;=8")</f>
        <v>0</v>
      </c>
      <c r="E70" s="15">
        <f>COUNTIF(K2:K51,"&gt;=6.5")-D70</f>
        <v>0</v>
      </c>
      <c r="F70" s="15">
        <f>COUNTIF(K2:K51,"&gt;=5")-(E70+D70)</f>
        <v>0</v>
      </c>
      <c r="G70" s="15">
        <f>COUNTIF(K2:K51,"&lt;5.0")</f>
        <v>0</v>
      </c>
      <c r="H70" s="15">
        <f>COUNTIF(K2:K51,"&lt;=2")</f>
        <v>0</v>
      </c>
    </row>
    <row r="71" spans="2:8" ht="14.25">
      <c r="B71" s="13"/>
      <c r="C71" s="4" t="s">
        <v>43</v>
      </c>
      <c r="D71" s="5" t="e">
        <f>D70/COUNTA(K2:K51)</f>
        <v>#DIV/0!</v>
      </c>
      <c r="E71" s="5" t="e">
        <f>E70/COUNTA(K2:K51)</f>
        <v>#DIV/0!</v>
      </c>
      <c r="F71" s="5" t="e">
        <f>F70/COUNTA(K2:K51)</f>
        <v>#DIV/0!</v>
      </c>
      <c r="G71" s="5" t="e">
        <f>G70/COUNTA(K2:K51)</f>
        <v>#DIV/0!</v>
      </c>
      <c r="H71" s="5" t="e">
        <f>H70/COUNTA(K2:K51)</f>
        <v>#DIV/0!</v>
      </c>
    </row>
    <row r="72" spans="2:8" s="14" customFormat="1" ht="14.25">
      <c r="B72" s="13" t="s">
        <v>73</v>
      </c>
      <c r="C72" s="15" t="s">
        <v>42</v>
      </c>
      <c r="D72" s="15">
        <f>COUNTIF(L2:L51,"&gt;=8")</f>
        <v>0</v>
      </c>
      <c r="E72" s="15">
        <f>COUNTIF(L2:L51,"&gt;=6.5")-D72</f>
        <v>0</v>
      </c>
      <c r="F72" s="15">
        <f>COUNTIF(L2:L51,"&gt;=5")-(E72+D72)</f>
        <v>0</v>
      </c>
      <c r="G72" s="15">
        <f>COUNTIF(L2:L51,"&lt;5.0")</f>
        <v>0</v>
      </c>
      <c r="H72" s="15">
        <f>COUNTIF(L2:L51,"&lt;=2")</f>
        <v>0</v>
      </c>
    </row>
    <row r="73" spans="2:8" ht="14.25">
      <c r="B73" s="12"/>
      <c r="C73" s="4" t="s">
        <v>43</v>
      </c>
      <c r="D73" s="5" t="e">
        <f>D72/COUNTA(L2:L51)</f>
        <v>#DIV/0!</v>
      </c>
      <c r="E73" s="5" t="e">
        <f>E72/COUNTA(L2:L51)</f>
        <v>#DIV/0!</v>
      </c>
      <c r="F73" s="5" t="e">
        <f>F72/COUNTA(L2:L51)</f>
        <v>#DIV/0!</v>
      </c>
      <c r="G73" s="5" t="e">
        <f>G72/COUNTA(L2:L51)</f>
        <v>#DIV/0!</v>
      </c>
      <c r="H73" s="5" t="e">
        <f>H72/COUNTA(L2:L51)</f>
        <v>#DIV/0!</v>
      </c>
    </row>
    <row r="74" spans="2:8" s="14" customFormat="1" ht="14.25">
      <c r="B74" s="13" t="s">
        <v>76</v>
      </c>
      <c r="C74" s="15" t="s">
        <v>42</v>
      </c>
      <c r="D74" s="15">
        <f>COUNTIF(M2:M51,"&gt;=8")</f>
        <v>0</v>
      </c>
      <c r="E74" s="15">
        <f>COUNTIF(M2:M51,"&gt;=6.5")-D74</f>
        <v>0</v>
      </c>
      <c r="F74" s="15">
        <f>COUNTIF(M2:M51,"&gt;=5")-(E74+D74)</f>
        <v>0</v>
      </c>
      <c r="G74" s="15">
        <f>COUNTIF(M2:M51,"&lt;5.0")</f>
        <v>0</v>
      </c>
      <c r="H74" s="15">
        <f>COUNTIF(M2:M51,"&lt;=2")</f>
        <v>0</v>
      </c>
    </row>
    <row r="75" spans="2:8" ht="14.25">
      <c r="B75" s="13"/>
      <c r="C75" s="4" t="s">
        <v>43</v>
      </c>
      <c r="D75" s="5" t="e">
        <f>D74/COUNTA(M2:M51)</f>
        <v>#DIV/0!</v>
      </c>
      <c r="E75" s="5" t="e">
        <f>E74/COUNTA(M2:M51)</f>
        <v>#DIV/0!</v>
      </c>
      <c r="F75" s="5" t="e">
        <f>F74/COUNTA(M2:M51)</f>
        <v>#DIV/0!</v>
      </c>
      <c r="G75" s="5" t="e">
        <f>G74/COUNTA(M2:M51)</f>
        <v>#DIV/0!</v>
      </c>
      <c r="H75" s="5" t="e">
        <f>H74/COUNTA(M2:M51)</f>
        <v>#DIV/0!</v>
      </c>
    </row>
    <row r="76" spans="2:8" s="14" customFormat="1" ht="14.25">
      <c r="B76" s="13" t="s">
        <v>56</v>
      </c>
      <c r="C76" s="15" t="s">
        <v>42</v>
      </c>
      <c r="D76" s="15">
        <f>COUNTIF(N2:N51,"&gt;=8")</f>
        <v>0</v>
      </c>
      <c r="E76" s="15">
        <f>COUNTIF(N2:N51,"&gt;=6.5")-D76</f>
        <v>0</v>
      </c>
      <c r="F76" s="15">
        <f>COUNTIF(N2:N51,"&gt;=5")-(E76+D76)</f>
        <v>0</v>
      </c>
      <c r="G76" s="15">
        <f>COUNTIF(N2:N51,"&lt;5.0")</f>
        <v>0</v>
      </c>
      <c r="H76" s="15">
        <f>COUNTIF(N2:N51,"&lt;=2")</f>
        <v>0</v>
      </c>
    </row>
    <row r="77" spans="3:8" ht="14.25">
      <c r="C77" s="4" t="s">
        <v>43</v>
      </c>
      <c r="D77" s="5" t="e">
        <f>D76/COUNTA(N2:N51)</f>
        <v>#DIV/0!</v>
      </c>
      <c r="E77" s="5" t="e">
        <f>E76/COUNTA(N2:N51)</f>
        <v>#DIV/0!</v>
      </c>
      <c r="F77" s="5" t="e">
        <f>F76/COUNTA(N2:N51)</f>
        <v>#DIV/0!</v>
      </c>
      <c r="G77" s="5" t="e">
        <f>G76/COUNTA(N2:N51)</f>
        <v>#DIV/0!</v>
      </c>
      <c r="H77" s="5" t="e">
        <f>H76/COUNTA(N2:N51)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="90" zoomScaleNormal="90" workbookViewId="0" topLeftCell="A1">
      <pane ySplit="1" topLeftCell="A22" activePane="bottomLeft" state="frozen"/>
      <selection pane="topLeft" activeCell="A1" sqref="A1"/>
      <selection pane="bottomLeft" activeCell="C2" sqref="C2:C41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9.7109375" style="0" customWidth="1"/>
    <col min="4" max="4" width="12.57421875" style="0" customWidth="1"/>
    <col min="5" max="5" width="14.8515625" style="0" customWidth="1"/>
    <col min="6" max="6" width="16.421875" style="0" customWidth="1"/>
    <col min="7" max="7" width="11.00390625" style="0" customWidth="1"/>
    <col min="8" max="8" width="10.421875" style="0" customWidth="1"/>
    <col min="9" max="13" width="8.57421875" style="0" customWidth="1"/>
  </cols>
  <sheetData>
    <row r="1" spans="1:14" ht="15" thickBot="1">
      <c r="A1" t="s">
        <v>0</v>
      </c>
      <c r="B1" t="s">
        <v>1</v>
      </c>
      <c r="C1" t="s">
        <v>47</v>
      </c>
      <c r="D1" t="s">
        <v>48</v>
      </c>
      <c r="E1" t="s">
        <v>49</v>
      </c>
      <c r="F1" t="s">
        <v>50</v>
      </c>
      <c r="G1" t="s">
        <v>75</v>
      </c>
      <c r="H1" t="s">
        <v>51</v>
      </c>
      <c r="I1" t="s">
        <v>53</v>
      </c>
      <c r="J1" t="s">
        <v>54</v>
      </c>
      <c r="K1" t="s">
        <v>55</v>
      </c>
      <c r="L1" t="s">
        <v>73</v>
      </c>
      <c r="M1" t="s">
        <v>74</v>
      </c>
      <c r="N1" t="s">
        <v>56</v>
      </c>
    </row>
    <row r="2" spans="1:2" ht="16.5" thickBot="1">
      <c r="A2" s="1">
        <v>1</v>
      </c>
      <c r="B2" s="2" t="s">
        <v>2</v>
      </c>
    </row>
    <row r="3" spans="1:2" ht="16.5" thickBot="1">
      <c r="A3" s="1">
        <v>2</v>
      </c>
      <c r="B3" s="3" t="s">
        <v>3</v>
      </c>
    </row>
    <row r="4" spans="1:2" ht="16.5" thickBot="1">
      <c r="A4" s="1">
        <v>3</v>
      </c>
      <c r="B4" s="3" t="s">
        <v>4</v>
      </c>
    </row>
    <row r="5" spans="1:2" ht="16.5" thickBot="1">
      <c r="A5" s="1">
        <v>4</v>
      </c>
      <c r="B5" s="3" t="s">
        <v>5</v>
      </c>
    </row>
    <row r="6" spans="1:2" ht="16.5" thickBot="1">
      <c r="A6" s="1">
        <v>5</v>
      </c>
      <c r="B6" s="3" t="s">
        <v>6</v>
      </c>
    </row>
    <row r="7" spans="1:2" ht="16.5" thickBot="1">
      <c r="A7" s="1">
        <v>6</v>
      </c>
      <c r="B7" s="3" t="s">
        <v>7</v>
      </c>
    </row>
    <row r="8" spans="1:2" ht="16.5" thickBot="1">
      <c r="A8" s="1">
        <v>7</v>
      </c>
      <c r="B8" s="3" t="s">
        <v>8</v>
      </c>
    </row>
    <row r="9" spans="1:2" ht="16.5" thickBot="1">
      <c r="A9" s="1">
        <v>8</v>
      </c>
      <c r="B9" s="3" t="s">
        <v>9</v>
      </c>
    </row>
    <row r="10" spans="1:2" ht="16.5" thickBot="1">
      <c r="A10" s="1">
        <v>9</v>
      </c>
      <c r="B10" s="3" t="s">
        <v>10</v>
      </c>
    </row>
    <row r="11" spans="1:2" ht="16.5" thickBot="1">
      <c r="A11" s="1">
        <v>10</v>
      </c>
      <c r="B11" s="3" t="s">
        <v>11</v>
      </c>
    </row>
    <row r="12" spans="1:2" ht="16.5" thickBot="1">
      <c r="A12" s="1">
        <v>11</v>
      </c>
      <c r="B12" s="3" t="s">
        <v>12</v>
      </c>
    </row>
    <row r="13" spans="1:2" ht="16.5" thickBot="1">
      <c r="A13" s="1">
        <v>12</v>
      </c>
      <c r="B13" s="3" t="s">
        <v>13</v>
      </c>
    </row>
    <row r="14" spans="1:2" ht="16.5" thickBot="1">
      <c r="A14" s="1">
        <v>13</v>
      </c>
      <c r="B14" s="3" t="s">
        <v>14</v>
      </c>
    </row>
    <row r="15" spans="1:2" ht="16.5" thickBot="1">
      <c r="A15" s="1">
        <v>14</v>
      </c>
      <c r="B15" s="3" t="s">
        <v>15</v>
      </c>
    </row>
    <row r="16" spans="1:2" ht="16.5" thickBot="1">
      <c r="A16" s="1">
        <v>15</v>
      </c>
      <c r="B16" s="3" t="s">
        <v>16</v>
      </c>
    </row>
    <row r="17" spans="1:2" ht="16.5" thickBot="1">
      <c r="A17" s="1">
        <v>16</v>
      </c>
      <c r="B17" s="3" t="s">
        <v>17</v>
      </c>
    </row>
    <row r="18" spans="1:2" ht="16.5" thickBot="1">
      <c r="A18" s="1">
        <v>17</v>
      </c>
      <c r="B18" s="3" t="s">
        <v>18</v>
      </c>
    </row>
    <row r="19" spans="1:2" ht="16.5" thickBot="1">
      <c r="A19" s="1">
        <v>18</v>
      </c>
      <c r="B19" s="3" t="s">
        <v>19</v>
      </c>
    </row>
    <row r="20" spans="1:2" ht="16.5" thickBot="1">
      <c r="A20" s="1">
        <v>19</v>
      </c>
      <c r="B20" s="3" t="s">
        <v>20</v>
      </c>
    </row>
    <row r="21" spans="1:2" ht="16.5" thickBot="1">
      <c r="A21" s="1">
        <v>20</v>
      </c>
      <c r="B21" s="3" t="s">
        <v>21</v>
      </c>
    </row>
    <row r="22" spans="1:2" ht="16.5" thickBot="1">
      <c r="A22" s="1">
        <v>21</v>
      </c>
      <c r="B22" s="3" t="s">
        <v>22</v>
      </c>
    </row>
    <row r="23" spans="1:2" ht="16.5" thickBot="1">
      <c r="A23" s="1">
        <v>22</v>
      </c>
      <c r="B23" s="3" t="s">
        <v>23</v>
      </c>
    </row>
    <row r="24" spans="1:2" ht="16.5" thickBot="1">
      <c r="A24" s="1">
        <v>23</v>
      </c>
      <c r="B24" s="3" t="s">
        <v>24</v>
      </c>
    </row>
    <row r="25" spans="1:2" ht="16.5" thickBot="1">
      <c r="A25" s="1">
        <v>24</v>
      </c>
      <c r="B25" s="3" t="s">
        <v>25</v>
      </c>
    </row>
    <row r="26" spans="1:2" ht="16.5" thickBot="1">
      <c r="A26" s="1">
        <v>25</v>
      </c>
      <c r="B26" s="3" t="s">
        <v>26</v>
      </c>
    </row>
    <row r="27" spans="1:2" ht="16.5" thickBot="1">
      <c r="A27" s="1">
        <v>26</v>
      </c>
      <c r="B27" s="3" t="s">
        <v>27</v>
      </c>
    </row>
    <row r="28" spans="1:2" ht="16.5" thickBot="1">
      <c r="A28" s="1">
        <v>27</v>
      </c>
      <c r="B28" s="3" t="s">
        <v>28</v>
      </c>
    </row>
    <row r="29" spans="1:2" ht="16.5" thickBot="1">
      <c r="A29" s="1">
        <v>28</v>
      </c>
      <c r="B29" s="3" t="s">
        <v>29</v>
      </c>
    </row>
    <row r="30" spans="1:2" ht="16.5" thickBot="1">
      <c r="A30" s="1">
        <v>29</v>
      </c>
      <c r="B30" s="3" t="s">
        <v>30</v>
      </c>
    </row>
    <row r="31" spans="1:2" ht="16.5" thickBot="1">
      <c r="A31" s="1">
        <v>30</v>
      </c>
      <c r="B31" s="3" t="s">
        <v>31</v>
      </c>
    </row>
    <row r="32" spans="1:2" ht="16.5" thickBot="1">
      <c r="A32" s="1">
        <v>31</v>
      </c>
      <c r="B32" s="3" t="s">
        <v>32</v>
      </c>
    </row>
    <row r="33" spans="1:2" ht="16.5" thickBot="1">
      <c r="A33" s="1">
        <v>32</v>
      </c>
      <c r="B33" s="3" t="s">
        <v>33</v>
      </c>
    </row>
    <row r="34" spans="1:2" ht="16.5" thickBot="1">
      <c r="A34" s="1">
        <v>33</v>
      </c>
      <c r="B34" s="3" t="s">
        <v>34</v>
      </c>
    </row>
    <row r="35" spans="1:2" ht="16.5" thickBot="1">
      <c r="A35" s="1">
        <v>34</v>
      </c>
      <c r="B35" s="3" t="s">
        <v>35</v>
      </c>
    </row>
    <row r="36" spans="1:2" ht="16.5" thickBot="1">
      <c r="A36" s="1">
        <v>35</v>
      </c>
      <c r="B36" s="3" t="s">
        <v>36</v>
      </c>
    </row>
    <row r="37" spans="1:2" ht="16.5" thickBot="1">
      <c r="A37" s="1">
        <v>36</v>
      </c>
      <c r="B37" s="3" t="s">
        <v>37</v>
      </c>
    </row>
    <row r="38" spans="1:2" ht="16.5" thickBot="1">
      <c r="A38" s="1">
        <v>37</v>
      </c>
      <c r="B38" s="3" t="s">
        <v>38</v>
      </c>
    </row>
    <row r="39" spans="1:2" ht="16.5" thickBot="1">
      <c r="A39" s="1">
        <v>38</v>
      </c>
      <c r="B39" s="3" t="s">
        <v>39</v>
      </c>
    </row>
    <row r="40" spans="1:2" ht="16.5" thickBot="1">
      <c r="A40" s="1">
        <v>39</v>
      </c>
      <c r="B40" s="3" t="s">
        <v>40</v>
      </c>
    </row>
    <row r="41" spans="1:2" ht="16.5" thickBot="1">
      <c r="A41" s="1">
        <v>40</v>
      </c>
      <c r="B41" s="3" t="s">
        <v>41</v>
      </c>
    </row>
    <row r="42" ht="14.25">
      <c r="A42" s="1">
        <v>41</v>
      </c>
    </row>
    <row r="43" ht="14.25">
      <c r="A43" s="1">
        <v>42</v>
      </c>
    </row>
    <row r="44" ht="14.25">
      <c r="A44" s="1">
        <v>43</v>
      </c>
    </row>
    <row r="45" ht="14.25">
      <c r="A45" s="1">
        <v>44</v>
      </c>
    </row>
    <row r="46" ht="14.25">
      <c r="A46" s="1">
        <v>45</v>
      </c>
    </row>
    <row r="47" ht="14.25">
      <c r="A47" s="1">
        <v>46</v>
      </c>
    </row>
    <row r="48" ht="14.25">
      <c r="A48" s="1">
        <v>47</v>
      </c>
    </row>
    <row r="49" ht="14.25">
      <c r="A49" s="1">
        <v>48</v>
      </c>
    </row>
    <row r="50" ht="14.25">
      <c r="A50" s="1">
        <v>49</v>
      </c>
    </row>
    <row r="51" ht="14.25">
      <c r="A51" s="1">
        <v>50</v>
      </c>
    </row>
    <row r="52" spans="2:3" ht="14.25">
      <c r="B52" t="s">
        <v>93</v>
      </c>
      <c r="C52">
        <f>COUNTA(B2:B51)</f>
        <v>40</v>
      </c>
    </row>
    <row r="53" spans="2:8" ht="14.25">
      <c r="B53" s="8"/>
      <c r="C53" s="4"/>
      <c r="D53" s="9" t="s">
        <v>57</v>
      </c>
      <c r="E53" s="9" t="s">
        <v>58</v>
      </c>
      <c r="F53" s="9" t="s">
        <v>59</v>
      </c>
      <c r="G53" s="9" t="s">
        <v>60</v>
      </c>
      <c r="H53" s="9" t="s">
        <v>61</v>
      </c>
    </row>
    <row r="54" spans="2:8" s="14" customFormat="1" ht="14.25">
      <c r="B54" s="13" t="s">
        <v>47</v>
      </c>
      <c r="C54" s="15" t="s">
        <v>42</v>
      </c>
      <c r="D54" s="15">
        <f>COUNTIF(C2:C51,"&gt;=8")</f>
        <v>0</v>
      </c>
      <c r="E54" s="15">
        <f>COUNTIF(C2:C51,"&gt;=6.5")-D54</f>
        <v>0</v>
      </c>
      <c r="F54" s="15">
        <f>COUNTIF(C2:C51,"&gt;=5")-(E54+D54)</f>
        <v>0</v>
      </c>
      <c r="G54" s="15">
        <f>COUNTIF(C2:C51,"&lt;5.0")</f>
        <v>0</v>
      </c>
      <c r="H54" s="15">
        <f>COUNTIF(C2:C51,"&lt;=2")</f>
        <v>0</v>
      </c>
    </row>
    <row r="55" spans="2:8" ht="14.25">
      <c r="B55" s="13"/>
      <c r="C55" s="4" t="s">
        <v>43</v>
      </c>
      <c r="D55" s="5" t="e">
        <f>D54/COUNTA(C2:C51)</f>
        <v>#DIV/0!</v>
      </c>
      <c r="E55" s="5" t="e">
        <f>E54/COUNTA(C2:C51)</f>
        <v>#DIV/0!</v>
      </c>
      <c r="F55" s="5" t="e">
        <f>F54/COUNTA(C2:C51)</f>
        <v>#DIV/0!</v>
      </c>
      <c r="G55" s="5" t="e">
        <f>G54/COUNTA(C2:C51)</f>
        <v>#DIV/0!</v>
      </c>
      <c r="H55" s="5" t="e">
        <f>H54/COUNTA(C2:C51)</f>
        <v>#DIV/0!</v>
      </c>
    </row>
    <row r="56" spans="2:8" s="14" customFormat="1" ht="14.25">
      <c r="B56" s="13" t="s">
        <v>48</v>
      </c>
      <c r="C56" s="15" t="s">
        <v>42</v>
      </c>
      <c r="D56" s="15">
        <f>COUNTIF(D2:D51,"&gt;=8")</f>
        <v>0</v>
      </c>
      <c r="E56" s="15">
        <f>COUNTIF(D2:D51,"&gt;=6.5")-D56</f>
        <v>0</v>
      </c>
      <c r="F56" s="15">
        <f>COUNTIF(D2:D51,"&gt;=5")-(E56+D56)</f>
        <v>0</v>
      </c>
      <c r="G56" s="15">
        <f>COUNTIF(D2:D51,"&lt;5.0")</f>
        <v>0</v>
      </c>
      <c r="H56" s="15">
        <f>COUNTIF(D2:D51,"&lt;=2")</f>
        <v>0</v>
      </c>
    </row>
    <row r="57" spans="2:8" ht="14.25">
      <c r="B57" s="13"/>
      <c r="C57" s="4" t="s">
        <v>43</v>
      </c>
      <c r="D57" s="5" t="e">
        <f>D56/COUNTA(D2:D51)</f>
        <v>#DIV/0!</v>
      </c>
      <c r="E57" s="5" t="e">
        <f>E56/COUNTA(D2:D51)</f>
        <v>#DIV/0!</v>
      </c>
      <c r="F57" s="5" t="e">
        <f>F56/COUNTA(D2:D51)</f>
        <v>#DIV/0!</v>
      </c>
      <c r="G57" s="5" t="e">
        <f>G56/COUNTA(D2:D51)</f>
        <v>#DIV/0!</v>
      </c>
      <c r="H57" s="5" t="e">
        <f>H56/COUNTA(D2:D51)</f>
        <v>#DIV/0!</v>
      </c>
    </row>
    <row r="58" spans="2:8" s="14" customFormat="1" ht="14.25">
      <c r="B58" s="13" t="s">
        <v>49</v>
      </c>
      <c r="C58" s="15" t="s">
        <v>42</v>
      </c>
      <c r="D58" s="15">
        <f>COUNTIF(E2:E51,"&gt;=8")</f>
        <v>0</v>
      </c>
      <c r="E58" s="15">
        <f>COUNTIF(E2:E51,"&gt;=6.5")-D58</f>
        <v>0</v>
      </c>
      <c r="F58" s="15">
        <f>COUNTIF(E2:E51,"&gt;=5")-(E58+D58)</f>
        <v>0</v>
      </c>
      <c r="G58" s="15">
        <f>COUNTIF(E2:E51,"&lt;5.0")</f>
        <v>0</v>
      </c>
      <c r="H58" s="15">
        <f>COUNTIF(E2:E51,"&lt;=2")</f>
        <v>0</v>
      </c>
    </row>
    <row r="59" spans="2:8" ht="14.25">
      <c r="B59" s="13"/>
      <c r="C59" s="4" t="s">
        <v>43</v>
      </c>
      <c r="D59" s="5" t="e">
        <f>D58/COUNTA(E2:E51)</f>
        <v>#DIV/0!</v>
      </c>
      <c r="E59" s="5" t="e">
        <f>E58/COUNTA(E2:E51)</f>
        <v>#DIV/0!</v>
      </c>
      <c r="F59" s="5" t="e">
        <f>F58/COUNTA(E2:E51)</f>
        <v>#DIV/0!</v>
      </c>
      <c r="G59" s="5" t="e">
        <f>G58/COUNTA(E2:E51)</f>
        <v>#DIV/0!</v>
      </c>
      <c r="H59" s="5" t="e">
        <f>H58/COUNTA(E2:E51)</f>
        <v>#DIV/0!</v>
      </c>
    </row>
    <row r="60" spans="2:8" s="14" customFormat="1" ht="14.25">
      <c r="B60" s="13" t="s">
        <v>50</v>
      </c>
      <c r="C60" s="15" t="s">
        <v>42</v>
      </c>
      <c r="D60" s="15">
        <f>COUNTIF(F2:F51,"&gt;=8")</f>
        <v>0</v>
      </c>
      <c r="E60" s="15">
        <f>COUNTIF(F2:F51,"&gt;=6.5")-D60</f>
        <v>0</v>
      </c>
      <c r="F60" s="15">
        <f>COUNTIF(F2:F51,"&gt;=5")-(E60+D60)</f>
        <v>0</v>
      </c>
      <c r="G60" s="15">
        <f>COUNTIF(F2:F51,"&lt;5.0")</f>
        <v>0</v>
      </c>
      <c r="H60" s="15">
        <f>COUNTIF(F2:F51,"&lt;=2")</f>
        <v>0</v>
      </c>
    </row>
    <row r="61" spans="2:8" ht="14.25">
      <c r="B61" s="13"/>
      <c r="C61" s="4" t="s">
        <v>43</v>
      </c>
      <c r="D61" s="5" t="e">
        <f>D60/COUNTA(F2:F51)</f>
        <v>#DIV/0!</v>
      </c>
      <c r="E61" s="5" t="e">
        <f>E60/COUNTA(F2:F51)</f>
        <v>#DIV/0!</v>
      </c>
      <c r="F61" s="5" t="e">
        <f>F60/COUNTA(F2:F51)</f>
        <v>#DIV/0!</v>
      </c>
      <c r="G61" s="5" t="e">
        <f>G60/COUNTA(F2:F51)</f>
        <v>#DIV/0!</v>
      </c>
      <c r="H61" s="5">
        <f>H60/COUNTA(B2:B51)</f>
        <v>0</v>
      </c>
    </row>
    <row r="62" spans="2:8" s="14" customFormat="1" ht="14.25">
      <c r="B62" s="13" t="s">
        <v>52</v>
      </c>
      <c r="C62" s="15" t="s">
        <v>42</v>
      </c>
      <c r="D62" s="15">
        <f>COUNTIF(G2:G51,"&gt;=8")</f>
        <v>0</v>
      </c>
      <c r="E62" s="15">
        <f>COUNTIF(G2:G51,"&gt;=6.5")-D62</f>
        <v>0</v>
      </c>
      <c r="F62" s="15">
        <f>COUNTIF(G2:G51,"&gt;=5")-(E62+D62)</f>
        <v>0</v>
      </c>
      <c r="G62" s="15">
        <f>COUNTIF(G2:G51,"&lt;5.0")</f>
        <v>0</v>
      </c>
      <c r="H62" s="15">
        <f>COUNTIF(G2:G51,"&lt;=2")</f>
        <v>0</v>
      </c>
    </row>
    <row r="63" spans="2:8" ht="14.25">
      <c r="B63" s="12"/>
      <c r="C63" s="4" t="s">
        <v>43</v>
      </c>
      <c r="D63" s="5" t="e">
        <f>D62/COUNTA(G2:G51)</f>
        <v>#DIV/0!</v>
      </c>
      <c r="E63" s="5" t="e">
        <f>E62/COUNTA(G2:G51)</f>
        <v>#DIV/0!</v>
      </c>
      <c r="F63" s="5" t="e">
        <f>F62/COUNTA(G2:G51)</f>
        <v>#DIV/0!</v>
      </c>
      <c r="G63" s="5" t="e">
        <f>G62/COUNTA(G2:G51)</f>
        <v>#DIV/0!</v>
      </c>
      <c r="H63" s="5" t="e">
        <f>H62/COUNTA(G2:G51)</f>
        <v>#DIV/0!</v>
      </c>
    </row>
    <row r="64" spans="2:8" s="14" customFormat="1" ht="14.25">
      <c r="B64" s="13" t="s">
        <v>51</v>
      </c>
      <c r="C64" s="15" t="s">
        <v>42</v>
      </c>
      <c r="D64" s="15">
        <f>COUNTIF(H2:H51,"&gt;=8")</f>
        <v>0</v>
      </c>
      <c r="E64" s="15">
        <f>COUNTIF(H2:H51,"&gt;=6.5")-D64</f>
        <v>0</v>
      </c>
      <c r="F64" s="15">
        <f>COUNTIF(H2:H51,"&gt;=5")-(E64+D64)</f>
        <v>0</v>
      </c>
      <c r="G64" s="15">
        <f>COUNTIF(H2:H51,"&lt;5.0")</f>
        <v>0</v>
      </c>
      <c r="H64" s="15">
        <f>COUNTIF(H2:H51,"&lt;=2")</f>
        <v>0</v>
      </c>
    </row>
    <row r="65" spans="2:8" ht="14.25">
      <c r="B65" s="13"/>
      <c r="C65" s="4" t="s">
        <v>43</v>
      </c>
      <c r="D65" s="5" t="e">
        <f>D64/COUNTA(H2:H51)</f>
        <v>#DIV/0!</v>
      </c>
      <c r="E65" s="5" t="e">
        <f>E64/COUNTA(H2:H51)</f>
        <v>#DIV/0!</v>
      </c>
      <c r="F65" s="5" t="e">
        <f>F64/COUNTA(H2:H51)</f>
        <v>#DIV/0!</v>
      </c>
      <c r="G65" s="5" t="e">
        <f>G64/COUNTA(H2:H51)</f>
        <v>#DIV/0!</v>
      </c>
      <c r="H65" s="5" t="e">
        <f>H64/COUNTA(H2:H51)</f>
        <v>#DIV/0!</v>
      </c>
    </row>
    <row r="66" spans="2:8" s="14" customFormat="1" ht="14.25">
      <c r="B66" s="13" t="s">
        <v>53</v>
      </c>
      <c r="C66" s="15" t="s">
        <v>42</v>
      </c>
      <c r="D66" s="15">
        <f>COUNTIF(I2:I51,"&gt;=8")</f>
        <v>0</v>
      </c>
      <c r="E66" s="15">
        <f>COUNTIF(I2:I51,"&gt;=6.5")-D66</f>
        <v>0</v>
      </c>
      <c r="F66" s="15">
        <f>COUNTIF(I2:I51,"&gt;=5")-(E66+D66)</f>
        <v>0</v>
      </c>
      <c r="G66" s="15">
        <f>COUNTIF(I2:I51,"&lt;5.0")</f>
        <v>0</v>
      </c>
      <c r="H66" s="15">
        <f>COUNTIF(I2:I51,"&lt;=2")</f>
        <v>0</v>
      </c>
    </row>
    <row r="67" spans="2:8" ht="14.25">
      <c r="B67" s="13"/>
      <c r="C67" s="4" t="s">
        <v>43</v>
      </c>
      <c r="D67" s="5" t="e">
        <f>D66/COUNTA(I2:I51)</f>
        <v>#DIV/0!</v>
      </c>
      <c r="E67" s="5" t="e">
        <f>E66/COUNTA(I2:I51)</f>
        <v>#DIV/0!</v>
      </c>
      <c r="F67" s="5" t="e">
        <f>F66/COUNTA(I2:I51)</f>
        <v>#DIV/0!</v>
      </c>
      <c r="G67" s="5" t="e">
        <f>G66/COUNTA(I2:I51)</f>
        <v>#DIV/0!</v>
      </c>
      <c r="H67" s="5" t="e">
        <f>H66/COUNTA(I2:I51)</f>
        <v>#DIV/0!</v>
      </c>
    </row>
    <row r="68" spans="2:8" s="14" customFormat="1" ht="14.25">
      <c r="B68" s="13" t="s">
        <v>54</v>
      </c>
      <c r="C68" s="15" t="s">
        <v>42</v>
      </c>
      <c r="D68" s="15">
        <f>COUNTIF(J2:J51,"&gt;=8")</f>
        <v>0</v>
      </c>
      <c r="E68" s="15">
        <f>COUNTIF(J2:J51,"&gt;=6.5")-D68</f>
        <v>0</v>
      </c>
      <c r="F68" s="15">
        <f>COUNTIF(J2:J51,"&gt;=5")-(E68+D68)</f>
        <v>0</v>
      </c>
      <c r="G68" s="15">
        <f>COUNTIF(J2:J51,"&lt;5.0")</f>
        <v>0</v>
      </c>
      <c r="H68" s="15">
        <f>COUNTIF(J2:J51,"&lt;=2")</f>
        <v>0</v>
      </c>
    </row>
    <row r="69" spans="2:8" ht="14.25">
      <c r="B69" s="13"/>
      <c r="C69" s="4" t="s">
        <v>43</v>
      </c>
      <c r="D69" s="5" t="e">
        <f>D68/COUNTA(J2:J51)</f>
        <v>#DIV/0!</v>
      </c>
      <c r="E69" s="5" t="e">
        <f>E68/COUNTA(J2:J51)</f>
        <v>#DIV/0!</v>
      </c>
      <c r="F69" s="5" t="e">
        <f>F68/COUNTA(J2:J51)</f>
        <v>#DIV/0!</v>
      </c>
      <c r="G69" s="5" t="e">
        <f>G68/COUNTA(J2:J51)</f>
        <v>#DIV/0!</v>
      </c>
      <c r="H69" s="5" t="e">
        <f>H68/COUNTA(J2:J51)</f>
        <v>#DIV/0!</v>
      </c>
    </row>
    <row r="70" spans="2:8" s="14" customFormat="1" ht="14.25">
      <c r="B70" s="13" t="s">
        <v>55</v>
      </c>
      <c r="C70" s="15" t="s">
        <v>42</v>
      </c>
      <c r="D70" s="15">
        <f>COUNTIF(K2:K51,"&gt;=8")</f>
        <v>0</v>
      </c>
      <c r="E70" s="15">
        <f>COUNTIF(K2:K51,"&gt;=6.5")-D70</f>
        <v>0</v>
      </c>
      <c r="F70" s="15">
        <f>COUNTIF(K2:K51,"&gt;=5")-(E70+D70)</f>
        <v>0</v>
      </c>
      <c r="G70" s="15">
        <f>COUNTIF(K2:K51,"&lt;5.0")</f>
        <v>0</v>
      </c>
      <c r="H70" s="15">
        <f>COUNTIF(K2:K51,"&lt;=2")</f>
        <v>0</v>
      </c>
    </row>
    <row r="71" spans="2:8" ht="14.25">
      <c r="B71" s="13"/>
      <c r="C71" s="4" t="s">
        <v>43</v>
      </c>
      <c r="D71" s="5" t="e">
        <f>D70/COUNTA(K2:K51)</f>
        <v>#DIV/0!</v>
      </c>
      <c r="E71" s="5" t="e">
        <f>E70/COUNTA(K2:K51)</f>
        <v>#DIV/0!</v>
      </c>
      <c r="F71" s="5" t="e">
        <f>F70/COUNTA(K2:K51)</f>
        <v>#DIV/0!</v>
      </c>
      <c r="G71" s="5" t="e">
        <f>G70/COUNTA(K2:K51)</f>
        <v>#DIV/0!</v>
      </c>
      <c r="H71" s="5" t="e">
        <f>H70/COUNTA(K2:K51)</f>
        <v>#DIV/0!</v>
      </c>
    </row>
    <row r="72" spans="2:8" s="14" customFormat="1" ht="14.25">
      <c r="B72" s="13" t="s">
        <v>73</v>
      </c>
      <c r="C72" s="15" t="s">
        <v>42</v>
      </c>
      <c r="D72" s="15">
        <f>COUNTIF(L2:L51,"&gt;=8")</f>
        <v>0</v>
      </c>
      <c r="E72" s="15">
        <f>COUNTIF(L2:L51,"&gt;=6.5")-D72</f>
        <v>0</v>
      </c>
      <c r="F72" s="15">
        <f>COUNTIF(L2:L51,"&gt;=5")-(E72+D72)</f>
        <v>0</v>
      </c>
      <c r="G72" s="15">
        <f>COUNTIF(L2:L51,"&lt;5.0")</f>
        <v>0</v>
      </c>
      <c r="H72" s="15">
        <f>COUNTIF(L2:L51,"&lt;=2")</f>
        <v>0</v>
      </c>
    </row>
    <row r="73" spans="2:8" ht="14.25">
      <c r="B73" s="12"/>
      <c r="C73" s="4" t="s">
        <v>43</v>
      </c>
      <c r="D73" s="5" t="e">
        <f>D72/COUNTA(L2:L51)</f>
        <v>#DIV/0!</v>
      </c>
      <c r="E73" s="5" t="e">
        <f>E72/COUNTA(L2:L51)</f>
        <v>#DIV/0!</v>
      </c>
      <c r="F73" s="5" t="e">
        <f>F72/COUNTA(L2:L51)</f>
        <v>#DIV/0!</v>
      </c>
      <c r="G73" s="5" t="e">
        <f>G72/COUNTA(L2:L51)</f>
        <v>#DIV/0!</v>
      </c>
      <c r="H73" s="5" t="e">
        <f>H72/COUNTA(L2:L51)</f>
        <v>#DIV/0!</v>
      </c>
    </row>
    <row r="74" spans="2:8" s="14" customFormat="1" ht="14.25">
      <c r="B74" s="13" t="s">
        <v>76</v>
      </c>
      <c r="C74" s="15" t="s">
        <v>42</v>
      </c>
      <c r="D74" s="15">
        <f>COUNTIF(M2:M51,"&gt;=8")</f>
        <v>0</v>
      </c>
      <c r="E74" s="15">
        <f>COUNTIF(M2:M51,"&gt;=6.5")-D74</f>
        <v>0</v>
      </c>
      <c r="F74" s="15">
        <f>COUNTIF(M2:M51,"&gt;=5")-(E74+D74)</f>
        <v>0</v>
      </c>
      <c r="G74" s="15">
        <f>COUNTIF(M2:M51,"&lt;5.0")</f>
        <v>0</v>
      </c>
      <c r="H74" s="15">
        <f>COUNTIF(M2:M51,"&lt;=2")</f>
        <v>0</v>
      </c>
    </row>
    <row r="75" spans="2:8" ht="14.25">
      <c r="B75" s="13"/>
      <c r="C75" s="4" t="s">
        <v>43</v>
      </c>
      <c r="D75" s="5" t="e">
        <f>D74/COUNTA(M2:M51)</f>
        <v>#DIV/0!</v>
      </c>
      <c r="E75" s="5" t="e">
        <f>E74/COUNTA(M2:M51)</f>
        <v>#DIV/0!</v>
      </c>
      <c r="F75" s="5" t="e">
        <f>F74/COUNTA(M2:M51)</f>
        <v>#DIV/0!</v>
      </c>
      <c r="G75" s="5" t="e">
        <f>G74/COUNTA(M2:M51)</f>
        <v>#DIV/0!</v>
      </c>
      <c r="H75" s="5" t="e">
        <f>H74/COUNTA(M2:M51)</f>
        <v>#DIV/0!</v>
      </c>
    </row>
    <row r="76" spans="2:8" s="14" customFormat="1" ht="14.25">
      <c r="B76" s="13" t="s">
        <v>56</v>
      </c>
      <c r="C76" s="15" t="s">
        <v>42</v>
      </c>
      <c r="D76" s="15">
        <f>COUNTIF(N2:N51,"&gt;=8")</f>
        <v>0</v>
      </c>
      <c r="E76" s="15">
        <f>COUNTIF(N2:N51,"&gt;=6.5")-D76</f>
        <v>0</v>
      </c>
      <c r="F76" s="15">
        <f>COUNTIF(N2:N51,"&gt;=5")-(E76+D76)</f>
        <v>0</v>
      </c>
      <c r="G76" s="15">
        <f>COUNTIF(N2:N51,"&lt;5.0")</f>
        <v>0</v>
      </c>
      <c r="H76" s="15">
        <f>COUNTIF(N2:N51,"&lt;=2")</f>
        <v>0</v>
      </c>
    </row>
    <row r="77" spans="3:8" ht="14.25">
      <c r="C77" s="4" t="s">
        <v>43</v>
      </c>
      <c r="D77" s="5" t="e">
        <f>D76/COUNTA(N2:N51)</f>
        <v>#DIV/0!</v>
      </c>
      <c r="E77" s="5" t="e">
        <f>E76/COUNTA(N2:N51)</f>
        <v>#DIV/0!</v>
      </c>
      <c r="F77" s="5" t="e">
        <f>F76/COUNTA(N2:N51)</f>
        <v>#DIV/0!</v>
      </c>
      <c r="G77" s="5" t="e">
        <f>G76/COUNTA(N2:N51)</f>
        <v>#DIV/0!</v>
      </c>
      <c r="H77" s="5" t="e">
        <f>H76/COUNTA(N2:N51)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="80" zoomScaleNormal="80" workbookViewId="0" topLeftCell="A1">
      <pane ySplit="1" topLeftCell="A47" activePane="bottomLeft" state="frozen"/>
      <selection pane="topLeft" activeCell="A1" sqref="A1"/>
      <selection pane="bottomLeft" activeCell="C53" sqref="C53:H77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9.7109375" style="0" customWidth="1"/>
    <col min="4" max="4" width="10.8515625" style="0" customWidth="1"/>
    <col min="5" max="5" width="11.140625" style="0" customWidth="1"/>
    <col min="6" max="6" width="14.140625" style="0" customWidth="1"/>
    <col min="7" max="7" width="11.00390625" style="0" customWidth="1"/>
    <col min="8" max="8" width="10.421875" style="0" customWidth="1"/>
    <col min="9" max="13" width="8.57421875" style="0" customWidth="1"/>
  </cols>
  <sheetData>
    <row r="1" spans="1:14" ht="15" thickBot="1">
      <c r="A1" t="s">
        <v>0</v>
      </c>
      <c r="B1" t="s">
        <v>1</v>
      </c>
      <c r="C1" t="s">
        <v>47</v>
      </c>
      <c r="D1" t="s">
        <v>48</v>
      </c>
      <c r="E1" t="s">
        <v>49</v>
      </c>
      <c r="F1" t="s">
        <v>50</v>
      </c>
      <c r="G1" t="s">
        <v>75</v>
      </c>
      <c r="H1" t="s">
        <v>51</v>
      </c>
      <c r="I1" t="s">
        <v>53</v>
      </c>
      <c r="J1" t="s">
        <v>54</v>
      </c>
      <c r="K1" t="s">
        <v>55</v>
      </c>
      <c r="L1" t="s">
        <v>73</v>
      </c>
      <c r="M1" t="s">
        <v>74</v>
      </c>
      <c r="N1" t="s">
        <v>56</v>
      </c>
    </row>
    <row r="2" spans="1:2" ht="16.5" thickBot="1">
      <c r="A2" s="1">
        <v>1</v>
      </c>
      <c r="B2" s="2" t="s">
        <v>2</v>
      </c>
    </row>
    <row r="3" spans="1:2" ht="16.5" thickBot="1">
      <c r="A3" s="1">
        <v>2</v>
      </c>
      <c r="B3" s="3" t="s">
        <v>3</v>
      </c>
    </row>
    <row r="4" spans="1:2" ht="16.5" thickBot="1">
      <c r="A4" s="1">
        <v>3</v>
      </c>
      <c r="B4" s="3" t="s">
        <v>4</v>
      </c>
    </row>
    <row r="5" spans="1:2" ht="16.5" thickBot="1">
      <c r="A5" s="1">
        <v>4</v>
      </c>
      <c r="B5" s="3" t="s">
        <v>5</v>
      </c>
    </row>
    <row r="6" spans="1:2" ht="16.5" thickBot="1">
      <c r="A6" s="1">
        <v>5</v>
      </c>
      <c r="B6" s="3" t="s">
        <v>6</v>
      </c>
    </row>
    <row r="7" spans="1:2" ht="16.5" thickBot="1">
      <c r="A7" s="1">
        <v>6</v>
      </c>
      <c r="B7" s="3" t="s">
        <v>7</v>
      </c>
    </row>
    <row r="8" spans="1:2" ht="16.5" thickBot="1">
      <c r="A8" s="1">
        <v>7</v>
      </c>
      <c r="B8" s="3" t="s">
        <v>8</v>
      </c>
    </row>
    <row r="9" spans="1:2" ht="16.5" thickBot="1">
      <c r="A9" s="1">
        <v>8</v>
      </c>
      <c r="B9" s="3" t="s">
        <v>9</v>
      </c>
    </row>
    <row r="10" spans="1:2" ht="16.5" thickBot="1">
      <c r="A10" s="1">
        <v>9</v>
      </c>
      <c r="B10" s="3" t="s">
        <v>10</v>
      </c>
    </row>
    <row r="11" spans="1:2" ht="16.5" thickBot="1">
      <c r="A11" s="1">
        <v>10</v>
      </c>
      <c r="B11" s="3" t="s">
        <v>11</v>
      </c>
    </row>
    <row r="12" spans="1:2" ht="16.5" thickBot="1">
      <c r="A12" s="1">
        <v>11</v>
      </c>
      <c r="B12" s="3" t="s">
        <v>12</v>
      </c>
    </row>
    <row r="13" spans="1:2" ht="16.5" thickBot="1">
      <c r="A13" s="1">
        <v>12</v>
      </c>
      <c r="B13" s="3" t="s">
        <v>13</v>
      </c>
    </row>
    <row r="14" spans="1:2" ht="16.5" thickBot="1">
      <c r="A14" s="1">
        <v>13</v>
      </c>
      <c r="B14" s="3" t="s">
        <v>14</v>
      </c>
    </row>
    <row r="15" spans="1:2" ht="16.5" thickBot="1">
      <c r="A15" s="1">
        <v>14</v>
      </c>
      <c r="B15" s="3" t="s">
        <v>15</v>
      </c>
    </row>
    <row r="16" spans="1:2" ht="16.5" thickBot="1">
      <c r="A16" s="1">
        <v>15</v>
      </c>
      <c r="B16" s="3" t="s">
        <v>16</v>
      </c>
    </row>
    <row r="17" spans="1:2" ht="16.5" thickBot="1">
      <c r="A17" s="1">
        <v>16</v>
      </c>
      <c r="B17" s="3" t="s">
        <v>17</v>
      </c>
    </row>
    <row r="18" spans="1:2" ht="16.5" thickBot="1">
      <c r="A18" s="1">
        <v>17</v>
      </c>
      <c r="B18" s="3" t="s">
        <v>18</v>
      </c>
    </row>
    <row r="19" spans="1:2" ht="16.5" thickBot="1">
      <c r="A19" s="1">
        <v>18</v>
      </c>
      <c r="B19" s="3" t="s">
        <v>19</v>
      </c>
    </row>
    <row r="20" spans="1:2" ht="16.5" thickBot="1">
      <c r="A20" s="1">
        <v>19</v>
      </c>
      <c r="B20" s="3" t="s">
        <v>20</v>
      </c>
    </row>
    <row r="21" spans="1:2" ht="16.5" thickBot="1">
      <c r="A21" s="1">
        <v>20</v>
      </c>
      <c r="B21" s="3" t="s">
        <v>21</v>
      </c>
    </row>
    <row r="22" spans="1:2" ht="16.5" thickBot="1">
      <c r="A22" s="1">
        <v>21</v>
      </c>
      <c r="B22" s="3" t="s">
        <v>22</v>
      </c>
    </row>
    <row r="23" spans="1:2" ht="16.5" thickBot="1">
      <c r="A23" s="1">
        <v>22</v>
      </c>
      <c r="B23" s="3" t="s">
        <v>23</v>
      </c>
    </row>
    <row r="24" spans="1:2" ht="16.5" thickBot="1">
      <c r="A24" s="1">
        <v>23</v>
      </c>
      <c r="B24" s="3" t="s">
        <v>24</v>
      </c>
    </row>
    <row r="25" spans="1:2" ht="16.5" thickBot="1">
      <c r="A25" s="1">
        <v>24</v>
      </c>
      <c r="B25" s="3" t="s">
        <v>25</v>
      </c>
    </row>
    <row r="26" spans="1:2" ht="16.5" thickBot="1">
      <c r="A26" s="1">
        <v>25</v>
      </c>
      <c r="B26" s="3" t="s">
        <v>26</v>
      </c>
    </row>
    <row r="27" spans="1:2" ht="16.5" thickBot="1">
      <c r="A27" s="1">
        <v>26</v>
      </c>
      <c r="B27" s="3" t="s">
        <v>27</v>
      </c>
    </row>
    <row r="28" spans="1:2" ht="16.5" thickBot="1">
      <c r="A28" s="1">
        <v>27</v>
      </c>
      <c r="B28" s="3" t="s">
        <v>28</v>
      </c>
    </row>
    <row r="29" spans="1:2" ht="16.5" thickBot="1">
      <c r="A29" s="1">
        <v>28</v>
      </c>
      <c r="B29" s="3" t="s">
        <v>29</v>
      </c>
    </row>
    <row r="30" spans="1:2" ht="16.5" thickBot="1">
      <c r="A30" s="1">
        <v>29</v>
      </c>
      <c r="B30" s="3" t="s">
        <v>30</v>
      </c>
    </row>
    <row r="31" spans="1:2" ht="16.5" thickBot="1">
      <c r="A31" s="1">
        <v>30</v>
      </c>
      <c r="B31" s="3" t="s">
        <v>31</v>
      </c>
    </row>
    <row r="32" spans="1:2" ht="16.5" thickBot="1">
      <c r="A32" s="1">
        <v>31</v>
      </c>
      <c r="B32" s="3" t="s">
        <v>32</v>
      </c>
    </row>
    <row r="33" spans="1:2" ht="16.5" thickBot="1">
      <c r="A33" s="1">
        <v>32</v>
      </c>
      <c r="B33" s="3" t="s">
        <v>33</v>
      </c>
    </row>
    <row r="34" spans="1:2" ht="16.5" thickBot="1">
      <c r="A34" s="1">
        <v>33</v>
      </c>
      <c r="B34" s="3" t="s">
        <v>34</v>
      </c>
    </row>
    <row r="35" spans="1:2" ht="16.5" thickBot="1">
      <c r="A35" s="1">
        <v>34</v>
      </c>
      <c r="B35" s="3" t="s">
        <v>35</v>
      </c>
    </row>
    <row r="36" spans="1:2" ht="16.5" thickBot="1">
      <c r="A36" s="1">
        <v>35</v>
      </c>
      <c r="B36" s="3" t="s">
        <v>36</v>
      </c>
    </row>
    <row r="37" spans="1:2" ht="16.5" thickBot="1">
      <c r="A37" s="1">
        <v>36</v>
      </c>
      <c r="B37" s="3" t="s">
        <v>37</v>
      </c>
    </row>
    <row r="38" spans="1:2" ht="16.5" thickBot="1">
      <c r="A38" s="1">
        <v>37</v>
      </c>
      <c r="B38" s="3" t="s">
        <v>38</v>
      </c>
    </row>
    <row r="39" spans="1:2" ht="16.5" thickBot="1">
      <c r="A39" s="1">
        <v>38</v>
      </c>
      <c r="B39" s="3" t="s">
        <v>39</v>
      </c>
    </row>
    <row r="40" spans="1:2" ht="16.5" thickBot="1">
      <c r="A40" s="1">
        <v>39</v>
      </c>
      <c r="B40" s="3" t="s">
        <v>40</v>
      </c>
    </row>
    <row r="41" spans="1:2" ht="16.5" thickBot="1">
      <c r="A41" s="1">
        <v>40</v>
      </c>
      <c r="B41" s="3" t="s">
        <v>41</v>
      </c>
    </row>
    <row r="42" ht="14.25">
      <c r="A42" s="1">
        <v>41</v>
      </c>
    </row>
    <row r="43" ht="14.25">
      <c r="A43" s="1">
        <v>42</v>
      </c>
    </row>
    <row r="44" ht="14.25">
      <c r="A44" s="1">
        <v>43</v>
      </c>
    </row>
    <row r="45" ht="14.25">
      <c r="A45" s="1">
        <v>44</v>
      </c>
    </row>
    <row r="46" ht="14.25">
      <c r="A46" s="1">
        <v>45</v>
      </c>
    </row>
    <row r="47" ht="14.25">
      <c r="A47" s="1">
        <v>46</v>
      </c>
    </row>
    <row r="48" ht="14.25">
      <c r="A48" s="1">
        <v>47</v>
      </c>
    </row>
    <row r="49" ht="14.25">
      <c r="A49" s="1">
        <v>48</v>
      </c>
    </row>
    <row r="50" ht="14.25">
      <c r="A50" s="1">
        <v>49</v>
      </c>
    </row>
    <row r="51" ht="14.25">
      <c r="A51" s="1">
        <v>50</v>
      </c>
    </row>
    <row r="52" spans="2:3" ht="18">
      <c r="B52" s="20" t="s">
        <v>94</v>
      </c>
      <c r="C52" s="21">
        <f>COUNTA(B2:B51)</f>
        <v>40</v>
      </c>
    </row>
    <row r="53" spans="2:8" ht="14.25">
      <c r="B53" s="8"/>
      <c r="C53" s="4"/>
      <c r="D53" s="9" t="s">
        <v>57</v>
      </c>
      <c r="E53" s="9" t="s">
        <v>58</v>
      </c>
      <c r="F53" s="9" t="s">
        <v>59</v>
      </c>
      <c r="G53" s="9" t="s">
        <v>60</v>
      </c>
      <c r="H53" s="9" t="s">
        <v>61</v>
      </c>
    </row>
    <row r="54" spans="2:8" s="14" customFormat="1" ht="14.25">
      <c r="B54" s="13" t="s">
        <v>47</v>
      </c>
      <c r="C54" s="15" t="s">
        <v>42</v>
      </c>
      <c r="D54" s="15">
        <f>COUNTIF(C2:C51,"&gt;=8")</f>
        <v>0</v>
      </c>
      <c r="E54" s="15">
        <f>COUNTIF(C2:C51,"&gt;=6.5")-D54</f>
        <v>0</v>
      </c>
      <c r="F54" s="15">
        <f>COUNTIF(C2:C51,"&gt;=5")-(E54+D54)</f>
        <v>0</v>
      </c>
      <c r="G54" s="15">
        <f>COUNTIF(C2:C51,"&lt;5.0")</f>
        <v>0</v>
      </c>
      <c r="H54" s="15">
        <f>COUNTIF(C2:C51,"&lt;=2")</f>
        <v>0</v>
      </c>
    </row>
    <row r="55" spans="2:8" ht="14.25">
      <c r="B55" s="13"/>
      <c r="C55" s="4" t="s">
        <v>43</v>
      </c>
      <c r="D55" s="5" t="e">
        <f>D54/COUNTA(C2:C51)</f>
        <v>#DIV/0!</v>
      </c>
      <c r="E55" s="5" t="e">
        <f>E54/COUNTA(C2:C51)</f>
        <v>#DIV/0!</v>
      </c>
      <c r="F55" s="5" t="e">
        <f>F54/COUNTA(C2:C51)</f>
        <v>#DIV/0!</v>
      </c>
      <c r="G55" s="5" t="e">
        <f>G54/COUNTA(C2:C51)</f>
        <v>#DIV/0!</v>
      </c>
      <c r="H55" s="5" t="e">
        <f>H54/COUNTA(C2:C51)</f>
        <v>#DIV/0!</v>
      </c>
    </row>
    <row r="56" spans="2:8" s="14" customFormat="1" ht="14.25">
      <c r="B56" s="13" t="s">
        <v>48</v>
      </c>
      <c r="C56" s="15" t="s">
        <v>42</v>
      </c>
      <c r="D56" s="15">
        <f>COUNTIF(D2:D51,"&gt;=8")</f>
        <v>0</v>
      </c>
      <c r="E56" s="15">
        <f>COUNTIF(D2:D51,"&gt;=6.5")-D56</f>
        <v>0</v>
      </c>
      <c r="F56" s="15">
        <f>COUNTIF(D2:D51,"&gt;=5")-(E56+D56)</f>
        <v>0</v>
      </c>
      <c r="G56" s="15">
        <f>COUNTIF(D2:D51,"&lt;5.0")</f>
        <v>0</v>
      </c>
      <c r="H56" s="15">
        <f>COUNTIF(D2:D51,"&lt;=2")</f>
        <v>0</v>
      </c>
    </row>
    <row r="57" spans="2:8" ht="14.25">
      <c r="B57" s="13"/>
      <c r="C57" s="4" t="s">
        <v>43</v>
      </c>
      <c r="D57" s="5" t="e">
        <f>D56/COUNTA(D2:D51)</f>
        <v>#DIV/0!</v>
      </c>
      <c r="E57" s="5" t="e">
        <f>E56/COUNTA(D2:D51)</f>
        <v>#DIV/0!</v>
      </c>
      <c r="F57" s="5" t="e">
        <f>F56/COUNTA(D2:D51)</f>
        <v>#DIV/0!</v>
      </c>
      <c r="G57" s="5" t="e">
        <f>G56/COUNTA(D2:D51)</f>
        <v>#DIV/0!</v>
      </c>
      <c r="H57" s="5" t="e">
        <f>H56/COUNTA(D2:D51)</f>
        <v>#DIV/0!</v>
      </c>
    </row>
    <row r="58" spans="2:8" s="14" customFormat="1" ht="14.25">
      <c r="B58" s="13" t="s">
        <v>49</v>
      </c>
      <c r="C58" s="15" t="s">
        <v>42</v>
      </c>
      <c r="D58" s="15">
        <f>COUNTIF(E2:E51,"&gt;=8")</f>
        <v>0</v>
      </c>
      <c r="E58" s="15">
        <f>COUNTIF(E2:E51,"&gt;=6.5")-D58</f>
        <v>0</v>
      </c>
      <c r="F58" s="15">
        <f>COUNTIF(E2:E51,"&gt;=5")-(E58+D58)</f>
        <v>0</v>
      </c>
      <c r="G58" s="15">
        <f>COUNTIF(E2:E51,"&lt;5.0")</f>
        <v>0</v>
      </c>
      <c r="H58" s="15">
        <f>COUNTIF(E2:E51,"&lt;=2")</f>
        <v>0</v>
      </c>
    </row>
    <row r="59" spans="2:8" ht="14.25">
      <c r="B59" s="13"/>
      <c r="C59" s="4" t="s">
        <v>43</v>
      </c>
      <c r="D59" s="5" t="e">
        <f>D58/COUNTA(E2:E51)</f>
        <v>#DIV/0!</v>
      </c>
      <c r="E59" s="5" t="e">
        <f>E58/COUNTA(E2:E51)</f>
        <v>#DIV/0!</v>
      </c>
      <c r="F59" s="5" t="e">
        <f>F58/COUNTA(E2:E51)</f>
        <v>#DIV/0!</v>
      </c>
      <c r="G59" s="5" t="e">
        <f>G58/COUNTA(E2:E51)</f>
        <v>#DIV/0!</v>
      </c>
      <c r="H59" s="5" t="e">
        <f>H58/COUNTA(E2:E51)</f>
        <v>#DIV/0!</v>
      </c>
    </row>
    <row r="60" spans="2:8" s="14" customFormat="1" ht="14.25">
      <c r="B60" s="13" t="s">
        <v>50</v>
      </c>
      <c r="C60" s="15" t="s">
        <v>42</v>
      </c>
      <c r="D60" s="15">
        <f>COUNTIF(F2:F51,"&gt;=8")</f>
        <v>0</v>
      </c>
      <c r="E60" s="15">
        <f>COUNTIF(F2:F51,"&gt;=6.5")-D60</f>
        <v>0</v>
      </c>
      <c r="F60" s="15">
        <f>COUNTIF(F2:F51,"&gt;=5")-(E60+D60)</f>
        <v>0</v>
      </c>
      <c r="G60" s="15">
        <f>COUNTIF(F2:F51,"&lt;5.0")</f>
        <v>0</v>
      </c>
      <c r="H60" s="15">
        <f>COUNTIF(F2:F51,"&lt;=2")</f>
        <v>0</v>
      </c>
    </row>
    <row r="61" spans="2:8" ht="14.25">
      <c r="B61" s="13"/>
      <c r="C61" s="4" t="s">
        <v>43</v>
      </c>
      <c r="D61" s="5" t="e">
        <f>D60/COUNTA(F2:F51)</f>
        <v>#DIV/0!</v>
      </c>
      <c r="E61" s="5" t="e">
        <f>E60/COUNTA(F2:F51)</f>
        <v>#DIV/0!</v>
      </c>
      <c r="F61" s="5" t="e">
        <f>F60/COUNTA(F2:F51)</f>
        <v>#DIV/0!</v>
      </c>
      <c r="G61" s="5" t="e">
        <f>G60/COUNTA(F2:F51)</f>
        <v>#DIV/0!</v>
      </c>
      <c r="H61" s="5">
        <f>H60/COUNTA(B2:B51)</f>
        <v>0</v>
      </c>
    </row>
    <row r="62" spans="2:8" s="14" customFormat="1" ht="14.25">
      <c r="B62" s="13" t="s">
        <v>52</v>
      </c>
      <c r="C62" s="15" t="s">
        <v>42</v>
      </c>
      <c r="D62" s="15">
        <f>COUNTIF(G2:G51,"&gt;=8")</f>
        <v>0</v>
      </c>
      <c r="E62" s="15">
        <f>COUNTIF(G2:G51,"&gt;=6.5")-D62</f>
        <v>0</v>
      </c>
      <c r="F62" s="15">
        <f>COUNTIF(G2:G51,"&gt;=5")-(E62+D62)</f>
        <v>0</v>
      </c>
      <c r="G62" s="15">
        <f>COUNTIF(G2:G51,"&lt;5.0")</f>
        <v>0</v>
      </c>
      <c r="H62" s="15">
        <f>COUNTIF(G2:G51,"&lt;=2")</f>
        <v>0</v>
      </c>
    </row>
    <row r="63" spans="2:8" ht="14.25">
      <c r="B63" s="12"/>
      <c r="C63" s="4" t="s">
        <v>43</v>
      </c>
      <c r="D63" s="5" t="e">
        <f>D62/COUNTA(G2:G51)</f>
        <v>#DIV/0!</v>
      </c>
      <c r="E63" s="5" t="e">
        <f>E62/COUNTA(G2:G51)</f>
        <v>#DIV/0!</v>
      </c>
      <c r="F63" s="5" t="e">
        <f>F62/COUNTA(G2:G51)</f>
        <v>#DIV/0!</v>
      </c>
      <c r="G63" s="5" t="e">
        <f>G62/COUNTA(G2:G51)</f>
        <v>#DIV/0!</v>
      </c>
      <c r="H63" s="5" t="e">
        <f>H62/COUNTA(G2:G51)</f>
        <v>#DIV/0!</v>
      </c>
    </row>
    <row r="64" spans="2:8" s="14" customFormat="1" ht="14.25">
      <c r="B64" s="13" t="s">
        <v>51</v>
      </c>
      <c r="C64" s="15" t="s">
        <v>42</v>
      </c>
      <c r="D64" s="15">
        <f>COUNTIF(H2:H51,"&gt;=8")</f>
        <v>0</v>
      </c>
      <c r="E64" s="15">
        <f>COUNTIF(H2:H51,"&gt;=6.5")-D64</f>
        <v>0</v>
      </c>
      <c r="F64" s="15">
        <f>COUNTIF(H2:H51,"&gt;=5")-(E64+D64)</f>
        <v>0</v>
      </c>
      <c r="G64" s="15">
        <f>COUNTIF(H2:H51,"&lt;5.0")</f>
        <v>0</v>
      </c>
      <c r="H64" s="15">
        <f>COUNTIF(H2:H51,"&lt;=2")</f>
        <v>0</v>
      </c>
    </row>
    <row r="65" spans="2:8" ht="14.25">
      <c r="B65" s="13"/>
      <c r="C65" s="4" t="s">
        <v>43</v>
      </c>
      <c r="D65" s="5" t="e">
        <f>D64/COUNTA(H2:H51)</f>
        <v>#DIV/0!</v>
      </c>
      <c r="E65" s="5" t="e">
        <f>E64/COUNTA(H2:H51)</f>
        <v>#DIV/0!</v>
      </c>
      <c r="F65" s="5" t="e">
        <f>F64/COUNTA(H2:H51)</f>
        <v>#DIV/0!</v>
      </c>
      <c r="G65" s="5" t="e">
        <f>G64/COUNTA(H2:H51)</f>
        <v>#DIV/0!</v>
      </c>
      <c r="H65" s="5" t="e">
        <f>H64/COUNTA(H2:H51)</f>
        <v>#DIV/0!</v>
      </c>
    </row>
    <row r="66" spans="2:8" s="14" customFormat="1" ht="14.25">
      <c r="B66" s="13" t="s">
        <v>53</v>
      </c>
      <c r="C66" s="15" t="s">
        <v>42</v>
      </c>
      <c r="D66" s="15">
        <f>COUNTIF(I2:I51,"&gt;=8")</f>
        <v>0</v>
      </c>
      <c r="E66" s="15">
        <f>COUNTIF(I2:I51,"&gt;=6.5")-D66</f>
        <v>0</v>
      </c>
      <c r="F66" s="15">
        <f>COUNTIF(I2:I51,"&gt;=5")-(E66+D66)</f>
        <v>0</v>
      </c>
      <c r="G66" s="15">
        <f>COUNTIF(I2:I51,"&lt;5.0")</f>
        <v>0</v>
      </c>
      <c r="H66" s="15">
        <f>COUNTIF(I2:I51,"&lt;=2")</f>
        <v>0</v>
      </c>
    </row>
    <row r="67" spans="2:8" ht="14.25">
      <c r="B67" s="13"/>
      <c r="C67" s="4" t="s">
        <v>43</v>
      </c>
      <c r="D67" s="5" t="e">
        <f>D66/COUNTA(I2:I51)</f>
        <v>#DIV/0!</v>
      </c>
      <c r="E67" s="5" t="e">
        <f>E66/COUNTA(I2:I51)</f>
        <v>#DIV/0!</v>
      </c>
      <c r="F67" s="5" t="e">
        <f>F66/COUNTA(I2:I51)</f>
        <v>#DIV/0!</v>
      </c>
      <c r="G67" s="5" t="e">
        <f>G66/COUNTA(I2:I51)</f>
        <v>#DIV/0!</v>
      </c>
      <c r="H67" s="5" t="e">
        <f>H66/COUNTA(I2:I51)</f>
        <v>#DIV/0!</v>
      </c>
    </row>
    <row r="68" spans="2:8" s="14" customFormat="1" ht="14.25">
      <c r="B68" s="13" t="s">
        <v>54</v>
      </c>
      <c r="C68" s="15" t="s">
        <v>42</v>
      </c>
      <c r="D68" s="15">
        <f>COUNTIF(J2:J51,"&gt;=8")</f>
        <v>0</v>
      </c>
      <c r="E68" s="15">
        <f>COUNTIF(J2:J51,"&gt;=6.5")-D68</f>
        <v>0</v>
      </c>
      <c r="F68" s="15">
        <f>COUNTIF(J2:J51,"&gt;=5")-(E68+D68)</f>
        <v>0</v>
      </c>
      <c r="G68" s="15">
        <f>COUNTIF(J2:J51,"&lt;5.0")</f>
        <v>0</v>
      </c>
      <c r="H68" s="15">
        <f>COUNTIF(J2:J51,"&lt;=2")</f>
        <v>0</v>
      </c>
    </row>
    <row r="69" spans="2:8" ht="14.25">
      <c r="B69" s="13"/>
      <c r="C69" s="4" t="s">
        <v>43</v>
      </c>
      <c r="D69" s="5" t="e">
        <f>D68/COUNTA(J2:J51)</f>
        <v>#DIV/0!</v>
      </c>
      <c r="E69" s="5" t="e">
        <f>E68/COUNTA(J2:J51)</f>
        <v>#DIV/0!</v>
      </c>
      <c r="F69" s="5" t="e">
        <f>F68/COUNTA(J2:J51)</f>
        <v>#DIV/0!</v>
      </c>
      <c r="G69" s="5" t="e">
        <f>G68/COUNTA(J2:J51)</f>
        <v>#DIV/0!</v>
      </c>
      <c r="H69" s="5" t="e">
        <f>H68/COUNTA(J2:J51)</f>
        <v>#DIV/0!</v>
      </c>
    </row>
    <row r="70" spans="2:8" s="14" customFormat="1" ht="14.25">
      <c r="B70" s="13" t="s">
        <v>55</v>
      </c>
      <c r="C70" s="15" t="s">
        <v>42</v>
      </c>
      <c r="D70" s="15">
        <f>COUNTIF(K2:K51,"&gt;=8")</f>
        <v>0</v>
      </c>
      <c r="E70" s="15">
        <f>COUNTIF(K2:K51,"&gt;=6.5")-D70</f>
        <v>0</v>
      </c>
      <c r="F70" s="15">
        <f>COUNTIF(K2:K51,"&gt;=5")-(E70+D70)</f>
        <v>0</v>
      </c>
      <c r="G70" s="15">
        <f>COUNTIF(K2:K51,"&lt;5.0")</f>
        <v>0</v>
      </c>
      <c r="H70" s="15">
        <f>COUNTIF(K2:K51,"&lt;=2")</f>
        <v>0</v>
      </c>
    </row>
    <row r="71" spans="2:8" ht="14.25">
      <c r="B71" s="13"/>
      <c r="C71" s="4" t="s">
        <v>43</v>
      </c>
      <c r="D71" s="5" t="e">
        <f>D70/COUNTA(K2:K51)</f>
        <v>#DIV/0!</v>
      </c>
      <c r="E71" s="5" t="e">
        <f>E70/COUNTA(K2:K51)</f>
        <v>#DIV/0!</v>
      </c>
      <c r="F71" s="5" t="e">
        <f>F70/COUNTA(K2:K51)</f>
        <v>#DIV/0!</v>
      </c>
      <c r="G71" s="5" t="e">
        <f>G70/COUNTA(K2:K51)</f>
        <v>#DIV/0!</v>
      </c>
      <c r="H71" s="5" t="e">
        <f>H70/COUNTA(K2:K51)</f>
        <v>#DIV/0!</v>
      </c>
    </row>
    <row r="72" spans="2:8" s="14" customFormat="1" ht="14.25">
      <c r="B72" s="13" t="s">
        <v>73</v>
      </c>
      <c r="C72" s="15" t="s">
        <v>42</v>
      </c>
      <c r="D72" s="15">
        <f>COUNTIF(L2:L51,"&gt;=8")</f>
        <v>0</v>
      </c>
      <c r="E72" s="15">
        <f>COUNTIF(L2:L51,"&gt;=6.5")-D72</f>
        <v>0</v>
      </c>
      <c r="F72" s="15">
        <f>COUNTIF(L2:L51,"&gt;=5")-(E72+D72)</f>
        <v>0</v>
      </c>
      <c r="G72" s="15">
        <f>COUNTIF(L2:L51,"&lt;5.0")</f>
        <v>0</v>
      </c>
      <c r="H72" s="15">
        <f>COUNTIF(L2:L51,"&lt;=2")</f>
        <v>0</v>
      </c>
    </row>
    <row r="73" spans="2:8" ht="14.25">
      <c r="B73" s="12"/>
      <c r="C73" s="4" t="s">
        <v>43</v>
      </c>
      <c r="D73" s="5" t="e">
        <f>D72/COUNTA(L2:L51)</f>
        <v>#DIV/0!</v>
      </c>
      <c r="E73" s="5" t="e">
        <f>E72/COUNTA(L2:L51)</f>
        <v>#DIV/0!</v>
      </c>
      <c r="F73" s="5" t="e">
        <f>F72/COUNTA(L2:L51)</f>
        <v>#DIV/0!</v>
      </c>
      <c r="G73" s="5" t="e">
        <f>G72/COUNTA(L2:L51)</f>
        <v>#DIV/0!</v>
      </c>
      <c r="H73" s="5" t="e">
        <f>H72/COUNTA(L2:L51)</f>
        <v>#DIV/0!</v>
      </c>
    </row>
    <row r="74" spans="2:8" s="14" customFormat="1" ht="14.25">
      <c r="B74" s="13" t="s">
        <v>76</v>
      </c>
      <c r="C74" s="15" t="s">
        <v>42</v>
      </c>
      <c r="D74" s="15">
        <f>COUNTIF(M2:M51,"&gt;=8")</f>
        <v>0</v>
      </c>
      <c r="E74" s="15">
        <f>COUNTIF(M2:M51,"&gt;=6.5")-D74</f>
        <v>0</v>
      </c>
      <c r="F74" s="15">
        <f>COUNTIF(M2:M51,"&gt;=5")-(E74+D74)</f>
        <v>0</v>
      </c>
      <c r="G74" s="15">
        <f>COUNTIF(M2:M51,"&lt;5.0")</f>
        <v>0</v>
      </c>
      <c r="H74" s="15">
        <f>COUNTIF(M2:M51,"&lt;=2")</f>
        <v>0</v>
      </c>
    </row>
    <row r="75" spans="2:8" ht="14.25">
      <c r="B75" s="13"/>
      <c r="C75" s="4" t="s">
        <v>43</v>
      </c>
      <c r="D75" s="5" t="e">
        <f>D74/COUNTA(M2:M51)</f>
        <v>#DIV/0!</v>
      </c>
      <c r="E75" s="5" t="e">
        <f>E74/COUNTA(M2:M51)</f>
        <v>#DIV/0!</v>
      </c>
      <c r="F75" s="5" t="e">
        <f>F74/COUNTA(M2:M51)</f>
        <v>#DIV/0!</v>
      </c>
      <c r="G75" s="5" t="e">
        <f>G74/COUNTA(M2:M51)</f>
        <v>#DIV/0!</v>
      </c>
      <c r="H75" s="5" t="e">
        <f>H74/COUNTA(M2:M51)</f>
        <v>#DIV/0!</v>
      </c>
    </row>
    <row r="76" spans="2:8" s="14" customFormat="1" ht="14.25">
      <c r="B76" s="13" t="s">
        <v>56</v>
      </c>
      <c r="C76" s="15" t="s">
        <v>42</v>
      </c>
      <c r="D76" s="15">
        <f>COUNTIF(N2:N51,"&gt;=8")</f>
        <v>0</v>
      </c>
      <c r="E76" s="15">
        <f>COUNTIF(N2:N51,"&gt;=6.5")-D76</f>
        <v>0</v>
      </c>
      <c r="F76" s="15">
        <f>COUNTIF(N2:N51,"&gt;=5")-(E76+D76)</f>
        <v>0</v>
      </c>
      <c r="G76" s="15">
        <f>COUNTIF(N2:N51,"&lt;5.0")</f>
        <v>0</v>
      </c>
      <c r="H76" s="15">
        <f>COUNTIF(N2:N51,"&lt;=2")</f>
        <v>0</v>
      </c>
    </row>
    <row r="77" spans="3:8" ht="14.25">
      <c r="C77" s="4" t="s">
        <v>43</v>
      </c>
      <c r="D77" s="5" t="e">
        <f>D76/COUNTA(N2:N51)</f>
        <v>#DIV/0!</v>
      </c>
      <c r="E77" s="5" t="e">
        <f>E76/COUNTA(N2:N51)</f>
        <v>#DIV/0!</v>
      </c>
      <c r="F77" s="5" t="e">
        <f>F76/COUNTA(N2:N51)</f>
        <v>#DIV/0!</v>
      </c>
      <c r="G77" s="5" t="e">
        <f>G76/COUNTA(N2:N51)</f>
        <v>#DIV/0!</v>
      </c>
      <c r="H77" s="5" t="e">
        <f>H76/COUNTA(N2:N51)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1"/>
  <sheetViews>
    <sheetView tabSelected="1" zoomScale="80" zoomScaleNormal="80" zoomScalePageLayoutView="0" workbookViewId="0" topLeftCell="A1">
      <selection activeCell="D3" sqref="D3"/>
    </sheetView>
  </sheetViews>
  <sheetFormatPr defaultColWidth="9.140625" defaultRowHeight="15"/>
  <cols>
    <col min="2" max="2" width="5.00390625" style="0" customWidth="1"/>
    <col min="3" max="3" width="6.8515625" style="0" customWidth="1"/>
    <col min="4" max="4" width="9.7109375" style="0" customWidth="1"/>
    <col min="5" max="14" width="9.421875" style="0" customWidth="1"/>
    <col min="15" max="15" width="6.140625" style="0" customWidth="1"/>
    <col min="16" max="16" width="5.421875" style="0" customWidth="1"/>
  </cols>
  <sheetData>
    <row r="1" spans="3:11" ht="15">
      <c r="C1" s="11" t="s">
        <v>62</v>
      </c>
      <c r="D1" s="11"/>
      <c r="E1" s="11"/>
      <c r="F1" s="10" t="s">
        <v>64</v>
      </c>
      <c r="G1" s="10"/>
      <c r="I1" s="10" t="s">
        <v>65</v>
      </c>
      <c r="K1" t="s">
        <v>97</v>
      </c>
    </row>
    <row r="2" spans="3:8" ht="15">
      <c r="C2" s="11" t="s">
        <v>63</v>
      </c>
      <c r="D2" s="11"/>
      <c r="E2" s="11"/>
      <c r="F2" s="10"/>
      <c r="G2" s="10"/>
      <c r="H2" s="10"/>
    </row>
    <row r="3" ht="14.25">
      <c r="D3" t="s">
        <v>79</v>
      </c>
    </row>
    <row r="4" spans="2:14" ht="42.75" customHeight="1">
      <c r="B4" s="24" t="s">
        <v>66</v>
      </c>
      <c r="C4" s="23" t="s">
        <v>67</v>
      </c>
      <c r="D4" s="23" t="s">
        <v>68</v>
      </c>
      <c r="E4" s="23" t="s">
        <v>69</v>
      </c>
      <c r="F4" s="23"/>
      <c r="G4" s="23" t="s">
        <v>71</v>
      </c>
      <c r="H4" s="23"/>
      <c r="I4" s="23" t="s">
        <v>72</v>
      </c>
      <c r="J4" s="23"/>
      <c r="K4" s="23" t="s">
        <v>78</v>
      </c>
      <c r="L4" s="23"/>
      <c r="M4" s="23" t="s">
        <v>77</v>
      </c>
      <c r="N4" s="23"/>
    </row>
    <row r="5" spans="2:14" ht="14.25">
      <c r="B5" s="24"/>
      <c r="C5" s="23"/>
      <c r="D5" s="23"/>
      <c r="E5" s="4" t="s">
        <v>70</v>
      </c>
      <c r="F5" s="4" t="s">
        <v>43</v>
      </c>
      <c r="G5" s="4" t="s">
        <v>70</v>
      </c>
      <c r="H5" s="4" t="s">
        <v>43</v>
      </c>
      <c r="I5" s="4" t="s">
        <v>70</v>
      </c>
      <c r="J5" s="4" t="s">
        <v>43</v>
      </c>
      <c r="K5" s="4" t="s">
        <v>70</v>
      </c>
      <c r="L5" s="4" t="s">
        <v>43</v>
      </c>
      <c r="M5" s="4" t="s">
        <v>70</v>
      </c>
      <c r="N5" s="4" t="s">
        <v>43</v>
      </c>
    </row>
    <row r="6" spans="2:14" ht="14.25">
      <c r="B6" s="4" t="s">
        <v>90</v>
      </c>
      <c r="C6" s="4">
        <f>'Lớp A'!C52</f>
        <v>40</v>
      </c>
      <c r="D6" s="4">
        <f>COUNTA('Lớp A'!C2:C51)</f>
        <v>0</v>
      </c>
      <c r="E6" s="4">
        <f>'Lớp A'!H54</f>
        <v>0</v>
      </c>
      <c r="F6" s="5" t="e">
        <f>'Lớp A'!H55</f>
        <v>#DIV/0!</v>
      </c>
      <c r="G6" s="4">
        <f>'Lớp A'!G54</f>
        <v>0</v>
      </c>
      <c r="H6" s="5" t="e">
        <f>'Lớp A'!G55</f>
        <v>#DIV/0!</v>
      </c>
      <c r="I6" s="4">
        <f>'Lớp A'!F54</f>
        <v>0</v>
      </c>
      <c r="J6" s="5" t="e">
        <f>'Lớp A'!F55</f>
        <v>#DIV/0!</v>
      </c>
      <c r="K6" s="4">
        <f>'Lớp A'!E54</f>
        <v>0</v>
      </c>
      <c r="L6" s="5" t="e">
        <f>'Lớp A'!E55</f>
        <v>#DIV/0!</v>
      </c>
      <c r="M6" s="4">
        <f>'Lớp A'!D54</f>
        <v>0</v>
      </c>
      <c r="N6" s="5" t="e">
        <f>1-(L6+J6+H6+F6)</f>
        <v>#DIV/0!</v>
      </c>
    </row>
    <row r="7" spans="2:14" ht="14.25">
      <c r="B7" s="4" t="s">
        <v>91</v>
      </c>
      <c r="C7" s="4">
        <f>'Lớp B'!C52</f>
        <v>40</v>
      </c>
      <c r="D7" s="4">
        <f>COUNTA('Lớp B'!C2:C51)</f>
        <v>0</v>
      </c>
      <c r="E7" s="4">
        <f>'Lớp B'!H54</f>
        <v>0</v>
      </c>
      <c r="F7" s="5" t="e">
        <f>'Lớp B'!H55</f>
        <v>#DIV/0!</v>
      </c>
      <c r="G7" s="4">
        <f>'Lớp B'!G54</f>
        <v>0</v>
      </c>
      <c r="H7" s="5" t="e">
        <f>'Lớp B'!G55</f>
        <v>#DIV/0!</v>
      </c>
      <c r="I7" s="4">
        <f>'Lớp B'!F54</f>
        <v>0</v>
      </c>
      <c r="J7" s="5" t="e">
        <f>'Lớp B'!F55</f>
        <v>#DIV/0!</v>
      </c>
      <c r="K7" s="4">
        <f>'Lớp B'!E54</f>
        <v>0</v>
      </c>
      <c r="L7" s="5" t="e">
        <f>'Lớp B'!E55</f>
        <v>#DIV/0!</v>
      </c>
      <c r="M7" s="4">
        <f>'Lớp B'!D54</f>
        <v>0</v>
      </c>
      <c r="N7" s="5" t="e">
        <f>1-(L7+J7+H7+F7)</f>
        <v>#DIV/0!</v>
      </c>
    </row>
    <row r="8" spans="2:14" ht="14.25">
      <c r="B8" s="4" t="s">
        <v>92</v>
      </c>
      <c r="C8" s="4">
        <f>'Lớp C'!C52</f>
        <v>40</v>
      </c>
      <c r="D8" s="4">
        <f>COUNTA('Lớp C'!C2:C51)</f>
        <v>0</v>
      </c>
      <c r="E8" s="4">
        <f>'Lớp C'!H54</f>
        <v>0</v>
      </c>
      <c r="F8" s="5" t="e">
        <f>'Lớp C'!H55</f>
        <v>#DIV/0!</v>
      </c>
      <c r="G8" s="4">
        <f>'Lớp C'!G54</f>
        <v>0</v>
      </c>
      <c r="H8" s="5" t="e">
        <f>'Lớp C'!G55</f>
        <v>#DIV/0!</v>
      </c>
      <c r="I8" s="4">
        <f>'Lớp C'!F54</f>
        <v>0</v>
      </c>
      <c r="J8" s="5" t="e">
        <f>'Lớp C'!F55</f>
        <v>#DIV/0!</v>
      </c>
      <c r="K8" s="4">
        <f>'Lớp C'!E54</f>
        <v>0</v>
      </c>
      <c r="L8" s="5" t="e">
        <f>'Lớp C'!E55</f>
        <v>#DIV/0!</v>
      </c>
      <c r="M8" s="4">
        <f>'Lớp C'!D54</f>
        <v>0</v>
      </c>
      <c r="N8" s="5" t="e">
        <f>1-(L8+J8+H8+F8)</f>
        <v>#DIV/0!</v>
      </c>
    </row>
    <row r="11" ht="14.25">
      <c r="D11" t="s">
        <v>80</v>
      </c>
    </row>
    <row r="12" spans="2:14" ht="14.25">
      <c r="B12" s="24" t="s">
        <v>66</v>
      </c>
      <c r="C12" s="23" t="s">
        <v>67</v>
      </c>
      <c r="D12" s="23" t="s">
        <v>68</v>
      </c>
      <c r="E12" s="23" t="s">
        <v>69</v>
      </c>
      <c r="F12" s="23"/>
      <c r="G12" s="23" t="s">
        <v>71</v>
      </c>
      <c r="H12" s="23"/>
      <c r="I12" s="23" t="s">
        <v>72</v>
      </c>
      <c r="J12" s="23"/>
      <c r="K12" s="23" t="s">
        <v>78</v>
      </c>
      <c r="L12" s="23"/>
      <c r="M12" s="23" t="s">
        <v>77</v>
      </c>
      <c r="N12" s="23"/>
    </row>
    <row r="13" spans="2:14" ht="14.25">
      <c r="B13" s="24"/>
      <c r="C13" s="23"/>
      <c r="D13" s="23"/>
      <c r="E13" s="4" t="s">
        <v>70</v>
      </c>
      <c r="F13" s="4" t="s">
        <v>43</v>
      </c>
      <c r="G13" s="4" t="s">
        <v>70</v>
      </c>
      <c r="H13" s="4" t="s">
        <v>43</v>
      </c>
      <c r="I13" s="4" t="s">
        <v>70</v>
      </c>
      <c r="J13" s="4" t="s">
        <v>43</v>
      </c>
      <c r="K13" s="4" t="s">
        <v>70</v>
      </c>
      <c r="L13" s="4" t="s">
        <v>43</v>
      </c>
      <c r="M13" s="4" t="s">
        <v>70</v>
      </c>
      <c r="N13" s="4" t="s">
        <v>43</v>
      </c>
    </row>
    <row r="14" spans="2:14" ht="14.25">
      <c r="B14" s="4"/>
      <c r="C14" s="4">
        <f>'Lớp A'!C52</f>
        <v>40</v>
      </c>
      <c r="D14" s="4">
        <f>COUNTA('Lớp A'!D2:D51)</f>
        <v>0</v>
      </c>
      <c r="E14" s="4">
        <f>'Lớp A'!H56</f>
        <v>0</v>
      </c>
      <c r="F14" s="5" t="e">
        <f>'Lớp A'!H57</f>
        <v>#DIV/0!</v>
      </c>
      <c r="G14" s="4">
        <f>'Lớp A'!G56</f>
        <v>0</v>
      </c>
      <c r="H14" s="5" t="e">
        <f>'Lớp A'!G57</f>
        <v>#DIV/0!</v>
      </c>
      <c r="I14" s="4">
        <f>'Lớp A'!F56</f>
        <v>0</v>
      </c>
      <c r="J14" s="5" t="e">
        <f>'Lớp A'!F57</f>
        <v>#DIV/0!</v>
      </c>
      <c r="K14" s="4">
        <f>'Lớp A'!E56</f>
        <v>0</v>
      </c>
      <c r="L14" s="5" t="e">
        <f>'Lớp A'!E57</f>
        <v>#DIV/0!</v>
      </c>
      <c r="M14" s="4">
        <f>'Lớp A'!D56</f>
        <v>0</v>
      </c>
      <c r="N14" s="5" t="e">
        <f>1-(L14+J14+H14+F14)</f>
        <v>#DIV/0!</v>
      </c>
    </row>
    <row r="15" spans="2:14" ht="14.25">
      <c r="B15" s="4"/>
      <c r="C15" s="4">
        <f>'Lớp B'!C52</f>
        <v>40</v>
      </c>
      <c r="D15" s="4">
        <f>COUNTA('Lớp B'!D2:D51)</f>
        <v>0</v>
      </c>
      <c r="E15" s="4">
        <f>'Lớp B'!H56</f>
        <v>0</v>
      </c>
      <c r="F15" s="5" t="e">
        <f>'Lớp B'!H57</f>
        <v>#DIV/0!</v>
      </c>
      <c r="G15" s="4">
        <f>'Lớp B'!G56</f>
        <v>0</v>
      </c>
      <c r="H15" s="5" t="e">
        <f>'Lớp B'!G57</f>
        <v>#DIV/0!</v>
      </c>
      <c r="I15" s="4">
        <f>'Lớp B'!F56</f>
        <v>0</v>
      </c>
      <c r="J15" s="5" t="e">
        <f>'Lớp B'!F57</f>
        <v>#DIV/0!</v>
      </c>
      <c r="K15" s="4">
        <f>'Lớp B'!E56</f>
        <v>0</v>
      </c>
      <c r="L15" s="5" t="e">
        <f>'Lớp B'!E57</f>
        <v>#DIV/0!</v>
      </c>
      <c r="M15" s="4">
        <f>'Lớp B'!D56</f>
        <v>0</v>
      </c>
      <c r="N15" s="5" t="e">
        <f>1-(L15+J15+H15+F15)</f>
        <v>#DIV/0!</v>
      </c>
    </row>
    <row r="16" spans="2:14" ht="14.25">
      <c r="B16" s="4"/>
      <c r="C16" s="4">
        <f>'Lớp C'!C52</f>
        <v>40</v>
      </c>
      <c r="D16" s="4">
        <f>COUNTA('Lớp C'!D2:D51)</f>
        <v>0</v>
      </c>
      <c r="E16" s="4">
        <f>'Lớp C'!H56</f>
        <v>0</v>
      </c>
      <c r="F16" s="5" t="e">
        <f>'Lớp C'!H57</f>
        <v>#DIV/0!</v>
      </c>
      <c r="G16" s="4">
        <f>'Lớp C'!G56</f>
        <v>0</v>
      </c>
      <c r="H16" s="5" t="e">
        <f>'Lớp C'!G57</f>
        <v>#DIV/0!</v>
      </c>
      <c r="I16" s="4">
        <f>'Lớp C'!F56</f>
        <v>0</v>
      </c>
      <c r="J16" s="5" t="e">
        <f>'Lớp C'!F57</f>
        <v>#DIV/0!</v>
      </c>
      <c r="K16" s="4">
        <f>'Lớp C'!E56</f>
        <v>0</v>
      </c>
      <c r="L16" s="5" t="e">
        <f>'Lớp C'!E57</f>
        <v>#DIV/0!</v>
      </c>
      <c r="M16" s="4">
        <f>'Lớp C'!D56</f>
        <v>0</v>
      </c>
      <c r="N16" s="5" t="e">
        <f>1-(L16+J16+H16+F16)</f>
        <v>#DIV/0!</v>
      </c>
    </row>
    <row r="19" ht="14.25">
      <c r="D19" t="s">
        <v>81</v>
      </c>
    </row>
    <row r="20" spans="2:14" ht="14.25">
      <c r="B20" s="24" t="s">
        <v>66</v>
      </c>
      <c r="C20" s="23" t="s">
        <v>67</v>
      </c>
      <c r="D20" s="23" t="s">
        <v>68</v>
      </c>
      <c r="E20" s="23" t="s">
        <v>69</v>
      </c>
      <c r="F20" s="23"/>
      <c r="G20" s="23" t="s">
        <v>71</v>
      </c>
      <c r="H20" s="23"/>
      <c r="I20" s="23" t="s">
        <v>72</v>
      </c>
      <c r="J20" s="23"/>
      <c r="K20" s="23" t="s">
        <v>78</v>
      </c>
      <c r="L20" s="23"/>
      <c r="M20" s="23" t="s">
        <v>77</v>
      </c>
      <c r="N20" s="23"/>
    </row>
    <row r="21" spans="2:14" ht="14.25">
      <c r="B21" s="24"/>
      <c r="C21" s="23"/>
      <c r="D21" s="23"/>
      <c r="E21" s="4" t="s">
        <v>70</v>
      </c>
      <c r="F21" s="4" t="s">
        <v>43</v>
      </c>
      <c r="G21" s="4" t="s">
        <v>70</v>
      </c>
      <c r="H21" s="4" t="s">
        <v>43</v>
      </c>
      <c r="I21" s="4" t="s">
        <v>70</v>
      </c>
      <c r="J21" s="4" t="s">
        <v>43</v>
      </c>
      <c r="K21" s="4" t="s">
        <v>70</v>
      </c>
      <c r="L21" s="4" t="s">
        <v>43</v>
      </c>
      <c r="M21" s="4" t="s">
        <v>70</v>
      </c>
      <c r="N21" s="4" t="s">
        <v>43</v>
      </c>
    </row>
    <row r="22" spans="2:14" ht="14.25">
      <c r="B22" s="4"/>
      <c r="C22" s="4">
        <f>'Lớp A'!C52</f>
        <v>40</v>
      </c>
      <c r="D22" s="4">
        <f>COUNTA('Lớp A'!E2:E51)</f>
        <v>0</v>
      </c>
      <c r="E22" s="4">
        <f>'Lớp A'!H58</f>
        <v>0</v>
      </c>
      <c r="F22" s="5" t="e">
        <f>'Lớp A'!H59</f>
        <v>#DIV/0!</v>
      </c>
      <c r="G22" s="4">
        <f>'Lớp A'!G58</f>
        <v>0</v>
      </c>
      <c r="H22" s="5" t="e">
        <f>'Lớp A'!G59</f>
        <v>#DIV/0!</v>
      </c>
      <c r="I22" s="4">
        <f>'Lớp A'!F58</f>
        <v>0</v>
      </c>
      <c r="J22" s="5" t="e">
        <f>'Lớp A'!F59</f>
        <v>#DIV/0!</v>
      </c>
      <c r="K22" s="4">
        <f>'Lớp A'!E58</f>
        <v>0</v>
      </c>
      <c r="L22" s="5" t="e">
        <f>'Lớp A'!E59</f>
        <v>#DIV/0!</v>
      </c>
      <c r="M22" s="4">
        <f>'Lớp A'!D58</f>
        <v>0</v>
      </c>
      <c r="N22" s="5" t="e">
        <f>1-(L22+J22+H22+F22)</f>
        <v>#DIV/0!</v>
      </c>
    </row>
    <row r="23" spans="2:14" ht="14.25">
      <c r="B23" s="4"/>
      <c r="C23" s="4">
        <f>'Lớp B'!C52</f>
        <v>40</v>
      </c>
      <c r="D23" s="4">
        <f>COUNTA('Lớp B'!E2:E51)</f>
        <v>0</v>
      </c>
      <c r="E23" s="4">
        <f>'Lớp B'!H58</f>
        <v>0</v>
      </c>
      <c r="F23" s="5" t="e">
        <f>'Lớp B'!H59</f>
        <v>#DIV/0!</v>
      </c>
      <c r="G23" s="4">
        <f>'Lớp B'!G58</f>
        <v>0</v>
      </c>
      <c r="H23" s="5" t="e">
        <f>'Lớp B'!G59</f>
        <v>#DIV/0!</v>
      </c>
      <c r="I23" s="4">
        <f>'Lớp B'!F58</f>
        <v>0</v>
      </c>
      <c r="J23" s="5" t="e">
        <f>'Lớp B'!F59</f>
        <v>#DIV/0!</v>
      </c>
      <c r="K23" s="4">
        <f>'Lớp B'!E58</f>
        <v>0</v>
      </c>
      <c r="L23" s="5" t="e">
        <f>'Lớp B'!E59</f>
        <v>#DIV/0!</v>
      </c>
      <c r="M23" s="4">
        <f>'Lớp B'!D58</f>
        <v>0</v>
      </c>
      <c r="N23" s="5" t="e">
        <f>1-(L23+J23+H23+F23)</f>
        <v>#DIV/0!</v>
      </c>
    </row>
    <row r="24" spans="2:14" ht="14.25">
      <c r="B24" s="4"/>
      <c r="C24" s="4">
        <f>'Lớp C'!C52</f>
        <v>40</v>
      </c>
      <c r="D24" s="4">
        <f>COUNTA('Lớp C'!E2:E51)</f>
        <v>0</v>
      </c>
      <c r="E24" s="4">
        <f>'Lớp C'!H58</f>
        <v>0</v>
      </c>
      <c r="F24" s="5" t="e">
        <f>'Lớp C'!H59</f>
        <v>#DIV/0!</v>
      </c>
      <c r="G24" s="4">
        <f>'Lớp C'!G58</f>
        <v>0</v>
      </c>
      <c r="H24" s="5" t="e">
        <f>'Lớp C'!G59</f>
        <v>#DIV/0!</v>
      </c>
      <c r="I24" s="4">
        <f>'Lớp C'!F58</f>
        <v>0</v>
      </c>
      <c r="J24" s="5" t="e">
        <f>'Lớp C'!F59</f>
        <v>#DIV/0!</v>
      </c>
      <c r="K24" s="4">
        <f>'Lớp C'!E58</f>
        <v>0</v>
      </c>
      <c r="L24" s="5" t="e">
        <f>'Lớp C'!E59</f>
        <v>#DIV/0!</v>
      </c>
      <c r="M24" s="4">
        <f>'Lớp C'!D58</f>
        <v>0</v>
      </c>
      <c r="N24" s="5" t="e">
        <f>1-(L24+J24+H24+F24)</f>
        <v>#DIV/0!</v>
      </c>
    </row>
    <row r="27" ht="14.25">
      <c r="D27" t="s">
        <v>82</v>
      </c>
    </row>
    <row r="28" spans="2:14" ht="14.25">
      <c r="B28" s="24" t="s">
        <v>66</v>
      </c>
      <c r="C28" s="23" t="s">
        <v>67</v>
      </c>
      <c r="D28" s="23" t="s">
        <v>68</v>
      </c>
      <c r="E28" s="23" t="s">
        <v>69</v>
      </c>
      <c r="F28" s="23"/>
      <c r="G28" s="23" t="s">
        <v>71</v>
      </c>
      <c r="H28" s="23"/>
      <c r="I28" s="23" t="s">
        <v>72</v>
      </c>
      <c r="J28" s="23"/>
      <c r="K28" s="23" t="s">
        <v>78</v>
      </c>
      <c r="L28" s="23"/>
      <c r="M28" s="23" t="s">
        <v>77</v>
      </c>
      <c r="N28" s="23"/>
    </row>
    <row r="29" spans="2:14" ht="14.25">
      <c r="B29" s="24"/>
      <c r="C29" s="23"/>
      <c r="D29" s="23"/>
      <c r="E29" s="4" t="s">
        <v>70</v>
      </c>
      <c r="F29" s="4" t="s">
        <v>43</v>
      </c>
      <c r="G29" s="4" t="s">
        <v>70</v>
      </c>
      <c r="H29" s="4" t="s">
        <v>43</v>
      </c>
      <c r="I29" s="4" t="s">
        <v>70</v>
      </c>
      <c r="J29" s="4" t="s">
        <v>43</v>
      </c>
      <c r="K29" s="4" t="s">
        <v>70</v>
      </c>
      <c r="L29" s="4" t="s">
        <v>43</v>
      </c>
      <c r="M29" s="4" t="s">
        <v>70</v>
      </c>
      <c r="N29" s="4" t="s">
        <v>43</v>
      </c>
    </row>
    <row r="30" spans="2:14" ht="14.25">
      <c r="B30" s="4"/>
      <c r="C30" s="4">
        <f>'Lớp A'!C52</f>
        <v>40</v>
      </c>
      <c r="D30" s="4">
        <f>COUNTA('Lớp A'!F2:F51)</f>
        <v>0</v>
      </c>
      <c r="E30" s="4">
        <f>'Lớp A'!H60</f>
        <v>0</v>
      </c>
      <c r="F30" s="4">
        <f>'Lớp A'!H61</f>
        <v>0</v>
      </c>
      <c r="G30" s="4">
        <f>'Lớp A'!G60</f>
        <v>0</v>
      </c>
      <c r="H30" s="4" t="e">
        <f>'Lớp A'!G61</f>
        <v>#DIV/0!</v>
      </c>
      <c r="I30" s="4">
        <f>'Lớp A'!F60</f>
        <v>0</v>
      </c>
      <c r="J30" s="4" t="e">
        <f>'Lớp A'!F61</f>
        <v>#DIV/0!</v>
      </c>
      <c r="K30" s="4">
        <f>'Lớp A'!E60</f>
        <v>0</v>
      </c>
      <c r="L30" s="4" t="e">
        <f>'Lớp A'!E61</f>
        <v>#DIV/0!</v>
      </c>
      <c r="M30" s="4">
        <f>'Lớp A'!D60</f>
        <v>0</v>
      </c>
      <c r="N30" s="4" t="e">
        <f>1-(L30+J30+H30+F30)</f>
        <v>#DIV/0!</v>
      </c>
    </row>
    <row r="31" spans="2:14" ht="14.25">
      <c r="B31" s="4"/>
      <c r="C31" s="4">
        <f>'Lớp B'!C52</f>
        <v>40</v>
      </c>
      <c r="D31" s="4">
        <f>COUNTA('Lớp B'!F2:F51)</f>
        <v>0</v>
      </c>
      <c r="E31" s="4">
        <f>'Lớp B'!H60</f>
        <v>0</v>
      </c>
      <c r="F31" s="4">
        <f>'Lớp B'!H61</f>
        <v>0</v>
      </c>
      <c r="G31" s="4">
        <f>'Lớp B'!G60</f>
        <v>0</v>
      </c>
      <c r="H31" s="4" t="e">
        <f>'Lớp B'!G61</f>
        <v>#DIV/0!</v>
      </c>
      <c r="I31" s="4">
        <f>'Lớp B'!F60</f>
        <v>0</v>
      </c>
      <c r="J31" s="4" t="e">
        <f>'Lớp B'!F61</f>
        <v>#DIV/0!</v>
      </c>
      <c r="K31" s="4">
        <f>'Lớp B'!E60</f>
        <v>0</v>
      </c>
      <c r="L31" s="4" t="e">
        <f>'Lớp B'!E61</f>
        <v>#DIV/0!</v>
      </c>
      <c r="M31" s="4">
        <f>'Lớp B'!D60</f>
        <v>0</v>
      </c>
      <c r="N31" s="4" t="e">
        <f>1-(L31+J31+H31+F31)</f>
        <v>#DIV/0!</v>
      </c>
    </row>
    <row r="32" spans="2:14" ht="14.25">
      <c r="B32" s="4"/>
      <c r="C32" s="4">
        <f>'Lớp C'!C52</f>
        <v>40</v>
      </c>
      <c r="D32" s="4">
        <f>COUNTA('Lớp C'!F2:F51)</f>
        <v>0</v>
      </c>
      <c r="E32" s="4">
        <f>'Lớp C'!H60</f>
        <v>0</v>
      </c>
      <c r="F32" s="4">
        <f>'Lớp C'!H61</f>
        <v>0</v>
      </c>
      <c r="G32" s="4">
        <f>'Lớp C'!G60</f>
        <v>0</v>
      </c>
      <c r="H32" s="4" t="e">
        <f>'Lớp C'!G61</f>
        <v>#DIV/0!</v>
      </c>
      <c r="I32" s="4">
        <f>'Lớp C'!F60</f>
        <v>0</v>
      </c>
      <c r="J32" s="4" t="e">
        <f>'Lớp C'!F61</f>
        <v>#DIV/0!</v>
      </c>
      <c r="K32" s="4">
        <f>'Lớp C'!E60</f>
        <v>0</v>
      </c>
      <c r="L32" s="4" t="e">
        <f>'Lớp C'!E61</f>
        <v>#DIV/0!</v>
      </c>
      <c r="M32" s="4">
        <f>'Lớp C'!D60</f>
        <v>0</v>
      </c>
      <c r="N32" s="4" t="e">
        <f>1-(L32+J32+H32+F32)</f>
        <v>#DIV/0!</v>
      </c>
    </row>
    <row r="36" spans="3:11" ht="15">
      <c r="C36" s="11" t="s">
        <v>62</v>
      </c>
      <c r="D36" s="11"/>
      <c r="E36" s="11"/>
      <c r="F36" s="10" t="s">
        <v>64</v>
      </c>
      <c r="G36" s="10"/>
      <c r="I36" s="10" t="s">
        <v>65</v>
      </c>
      <c r="K36" t="s">
        <v>97</v>
      </c>
    </row>
    <row r="37" spans="3:8" ht="15">
      <c r="C37" s="11" t="s">
        <v>63</v>
      </c>
      <c r="D37" s="11"/>
      <c r="E37" s="11"/>
      <c r="F37" s="10"/>
      <c r="G37" s="10"/>
      <c r="H37" s="10"/>
    </row>
    <row r="38" ht="14.25">
      <c r="D38" t="s">
        <v>83</v>
      </c>
    </row>
    <row r="39" spans="2:14" ht="14.25">
      <c r="B39" s="24" t="s">
        <v>66</v>
      </c>
      <c r="C39" s="23" t="s">
        <v>67</v>
      </c>
      <c r="D39" s="23" t="s">
        <v>68</v>
      </c>
      <c r="E39" s="23" t="s">
        <v>69</v>
      </c>
      <c r="F39" s="23"/>
      <c r="G39" s="23" t="s">
        <v>71</v>
      </c>
      <c r="H39" s="23"/>
      <c r="I39" s="23" t="s">
        <v>72</v>
      </c>
      <c r="J39" s="23"/>
      <c r="K39" s="23" t="s">
        <v>78</v>
      </c>
      <c r="L39" s="23"/>
      <c r="M39" s="23" t="s">
        <v>77</v>
      </c>
      <c r="N39" s="23"/>
    </row>
    <row r="40" spans="2:14" ht="14.25">
      <c r="B40" s="24"/>
      <c r="C40" s="23"/>
      <c r="D40" s="23"/>
      <c r="E40" s="4" t="s">
        <v>70</v>
      </c>
      <c r="F40" s="4" t="s">
        <v>43</v>
      </c>
      <c r="G40" s="4" t="s">
        <v>70</v>
      </c>
      <c r="H40" s="4" t="s">
        <v>43</v>
      </c>
      <c r="I40" s="4" t="s">
        <v>70</v>
      </c>
      <c r="J40" s="4" t="s">
        <v>43</v>
      </c>
      <c r="K40" s="4" t="s">
        <v>70</v>
      </c>
      <c r="L40" s="4" t="s">
        <v>43</v>
      </c>
      <c r="M40" s="4" t="s">
        <v>70</v>
      </c>
      <c r="N40" s="4" t="s">
        <v>43</v>
      </c>
    </row>
    <row r="41" spans="2:14" ht="14.25">
      <c r="B41" s="4"/>
      <c r="C41" s="4">
        <f>'Lớp A'!C52</f>
        <v>40</v>
      </c>
      <c r="D41" s="4">
        <f>COUNTA('Lớp A'!G2:G51)</f>
        <v>0</v>
      </c>
      <c r="E41" s="4">
        <f>'Lớp A'!H62</f>
        <v>0</v>
      </c>
      <c r="F41" s="5" t="e">
        <f>'Lớp A'!H63</f>
        <v>#DIV/0!</v>
      </c>
      <c r="G41" s="4">
        <f>'Lớp A'!G62</f>
        <v>0</v>
      </c>
      <c r="H41" s="5" t="e">
        <f>'Lớp A'!G63</f>
        <v>#DIV/0!</v>
      </c>
      <c r="I41" s="4">
        <f>'Lớp A'!F62</f>
        <v>0</v>
      </c>
      <c r="J41" s="5" t="e">
        <f>'Lớp A'!F63</f>
        <v>#DIV/0!</v>
      </c>
      <c r="K41" s="4">
        <f>'Lớp A'!E62</f>
        <v>0</v>
      </c>
      <c r="L41" s="5" t="e">
        <f>'Lớp A'!E63</f>
        <v>#DIV/0!</v>
      </c>
      <c r="M41" s="4">
        <f>'Lớp A'!D62</f>
        <v>0</v>
      </c>
      <c r="N41" s="5" t="e">
        <f>1-(L41+J41+H41+F41)</f>
        <v>#DIV/0!</v>
      </c>
    </row>
    <row r="42" spans="2:14" ht="14.25">
      <c r="B42" s="4"/>
      <c r="C42" s="4">
        <f>'Lớp B'!C52</f>
        <v>40</v>
      </c>
      <c r="D42" s="4">
        <f>COUNTA('Lớp B'!G2:G51)</f>
        <v>0</v>
      </c>
      <c r="E42" s="4">
        <f>'Lớp B'!H62</f>
        <v>0</v>
      </c>
      <c r="F42" s="5" t="e">
        <f>'Lớp B'!H63</f>
        <v>#DIV/0!</v>
      </c>
      <c r="G42" s="4">
        <f>'Lớp B'!G62</f>
        <v>0</v>
      </c>
      <c r="H42" s="5" t="e">
        <f>'Lớp B'!G63</f>
        <v>#DIV/0!</v>
      </c>
      <c r="I42" s="4">
        <f>'Lớp B'!F62</f>
        <v>0</v>
      </c>
      <c r="J42" s="5" t="e">
        <f>'Lớp B'!F63</f>
        <v>#DIV/0!</v>
      </c>
      <c r="K42" s="4">
        <f>'Lớp B'!E62</f>
        <v>0</v>
      </c>
      <c r="L42" s="5" t="e">
        <f>'Lớp B'!E63</f>
        <v>#DIV/0!</v>
      </c>
      <c r="M42" s="4">
        <f>'Lớp B'!D62</f>
        <v>0</v>
      </c>
      <c r="N42" s="5" t="e">
        <f>1-(L42+J42+H42+F42)</f>
        <v>#DIV/0!</v>
      </c>
    </row>
    <row r="43" spans="2:14" ht="14.25">
      <c r="B43" s="4"/>
      <c r="C43" s="4">
        <f>'Lớp C'!C52</f>
        <v>40</v>
      </c>
      <c r="D43" s="4">
        <f>COUNTA('Lớp C'!G2:G51)</f>
        <v>0</v>
      </c>
      <c r="E43" s="4">
        <f>'Lớp C'!H62</f>
        <v>0</v>
      </c>
      <c r="F43" s="5" t="e">
        <f>'Lớp C'!H63</f>
        <v>#DIV/0!</v>
      </c>
      <c r="G43" s="4">
        <f>'Lớp C'!G62</f>
        <v>0</v>
      </c>
      <c r="H43" s="5" t="e">
        <f>'Lớp C'!G63</f>
        <v>#DIV/0!</v>
      </c>
      <c r="I43" s="4">
        <f>'Lớp C'!F62</f>
        <v>0</v>
      </c>
      <c r="J43" s="5" t="e">
        <f>'Lớp C'!F63</f>
        <v>#DIV/0!</v>
      </c>
      <c r="K43" s="4">
        <f>'Lớp C'!E62</f>
        <v>0</v>
      </c>
      <c r="L43" s="5" t="e">
        <f>'Lớp C'!E63</f>
        <v>#DIV/0!</v>
      </c>
      <c r="M43" s="4">
        <f>'Lớp C'!D62</f>
        <v>0</v>
      </c>
      <c r="N43" s="5" t="e">
        <f>1-(L43+J43+H43+F43)</f>
        <v>#DIV/0!</v>
      </c>
    </row>
    <row r="46" spans="4:5" ht="14.25">
      <c r="D46" t="s">
        <v>84</v>
      </c>
      <c r="E46" t="s">
        <v>51</v>
      </c>
    </row>
    <row r="47" spans="2:14" ht="14.25">
      <c r="B47" s="24" t="s">
        <v>66</v>
      </c>
      <c r="C47" s="23" t="s">
        <v>67</v>
      </c>
      <c r="D47" s="23" t="s">
        <v>68</v>
      </c>
      <c r="E47" s="23" t="s">
        <v>69</v>
      </c>
      <c r="F47" s="23"/>
      <c r="G47" s="23" t="s">
        <v>71</v>
      </c>
      <c r="H47" s="23"/>
      <c r="I47" s="23" t="s">
        <v>72</v>
      </c>
      <c r="J47" s="23"/>
      <c r="K47" s="23" t="s">
        <v>78</v>
      </c>
      <c r="L47" s="23"/>
      <c r="M47" s="23" t="s">
        <v>77</v>
      </c>
      <c r="N47" s="23"/>
    </row>
    <row r="48" spans="2:14" ht="14.25">
      <c r="B48" s="24"/>
      <c r="C48" s="23"/>
      <c r="D48" s="23"/>
      <c r="E48" s="4" t="s">
        <v>70</v>
      </c>
      <c r="F48" s="4" t="s">
        <v>43</v>
      </c>
      <c r="G48" s="4" t="s">
        <v>70</v>
      </c>
      <c r="H48" s="4" t="s">
        <v>43</v>
      </c>
      <c r="I48" s="4" t="s">
        <v>70</v>
      </c>
      <c r="J48" s="4" t="s">
        <v>43</v>
      </c>
      <c r="K48" s="4" t="s">
        <v>70</v>
      </c>
      <c r="L48" s="4" t="s">
        <v>43</v>
      </c>
      <c r="M48" s="4" t="s">
        <v>70</v>
      </c>
      <c r="N48" s="4" t="s">
        <v>43</v>
      </c>
    </row>
    <row r="49" spans="2:14" ht="14.25">
      <c r="B49" s="4"/>
      <c r="C49" s="4">
        <f>'Lớp A'!C52</f>
        <v>40</v>
      </c>
      <c r="D49" s="4">
        <f>COUNTA('Lớp A'!H2:H51)</f>
        <v>0</v>
      </c>
      <c r="E49" s="4">
        <f>'Lớp A'!H64</f>
        <v>0</v>
      </c>
      <c r="F49" s="5" t="e">
        <f>'Lớp A'!H65</f>
        <v>#DIV/0!</v>
      </c>
      <c r="G49" s="4">
        <f>'Lớp A'!G64</f>
        <v>0</v>
      </c>
      <c r="H49" s="5" t="e">
        <f>'Lớp A'!G65</f>
        <v>#DIV/0!</v>
      </c>
      <c r="I49" s="4">
        <f>'Lớp A'!F64</f>
        <v>0</v>
      </c>
      <c r="J49" s="5" t="e">
        <f>'Lớp A'!F65</f>
        <v>#DIV/0!</v>
      </c>
      <c r="K49" s="4">
        <f>'Lớp A'!E64</f>
        <v>0</v>
      </c>
      <c r="L49" s="5" t="e">
        <f>'Lớp A'!E65</f>
        <v>#DIV/0!</v>
      </c>
      <c r="M49" s="4">
        <f>'Lớp A'!D64</f>
        <v>0</v>
      </c>
      <c r="N49" s="5" t="e">
        <f>1-(L49+J49+H49+F49)</f>
        <v>#DIV/0!</v>
      </c>
    </row>
    <row r="50" spans="2:14" ht="14.25">
      <c r="B50" s="4"/>
      <c r="C50" s="4">
        <f>'Lớp B'!C52</f>
        <v>40</v>
      </c>
      <c r="D50" s="4">
        <f>COUNTA('Lớp B'!H2:H51)</f>
        <v>0</v>
      </c>
      <c r="E50" s="4">
        <f>'Lớp B'!H64</f>
        <v>0</v>
      </c>
      <c r="F50" s="5" t="e">
        <f>'Lớp B'!H65</f>
        <v>#DIV/0!</v>
      </c>
      <c r="G50" s="4">
        <f>'Lớp B'!G64</f>
        <v>0</v>
      </c>
      <c r="H50" s="5" t="e">
        <f>'Lớp B'!G65</f>
        <v>#DIV/0!</v>
      </c>
      <c r="I50" s="4">
        <f>'Lớp B'!F64</f>
        <v>0</v>
      </c>
      <c r="J50" s="5" t="e">
        <f>'Lớp B'!F65</f>
        <v>#DIV/0!</v>
      </c>
      <c r="K50" s="4">
        <f>'Lớp B'!E64</f>
        <v>0</v>
      </c>
      <c r="L50" s="5" t="e">
        <f>'Lớp B'!E65</f>
        <v>#DIV/0!</v>
      </c>
      <c r="M50" s="4">
        <f>'Lớp B'!D64</f>
        <v>0</v>
      </c>
      <c r="N50" s="5" t="e">
        <f>1-(L50+J50+H50+F50)</f>
        <v>#DIV/0!</v>
      </c>
    </row>
    <row r="51" spans="2:14" ht="14.25">
      <c r="B51" s="4"/>
      <c r="C51" s="4">
        <f>'Lớp C'!C52</f>
        <v>40</v>
      </c>
      <c r="D51" s="4">
        <f>COUNTA('Lớp C'!H2:H51)</f>
        <v>0</v>
      </c>
      <c r="E51" s="4">
        <f>'Lớp C'!H64</f>
        <v>0</v>
      </c>
      <c r="F51" s="5" t="e">
        <f>'Lớp C'!H65</f>
        <v>#DIV/0!</v>
      </c>
      <c r="G51" s="4">
        <f>'Lớp C'!G64</f>
        <v>0</v>
      </c>
      <c r="H51" s="5" t="e">
        <f>'Lớp C'!G65</f>
        <v>#DIV/0!</v>
      </c>
      <c r="I51" s="4">
        <f>'Lớp C'!F64</f>
        <v>0</v>
      </c>
      <c r="J51" s="5" t="e">
        <f>'Lớp C'!F65</f>
        <v>#DIV/0!</v>
      </c>
      <c r="K51" s="4">
        <f>'Lớp C'!E64</f>
        <v>0</v>
      </c>
      <c r="L51" s="5" t="e">
        <f>'Lớp C'!E65</f>
        <v>#DIV/0!</v>
      </c>
      <c r="M51" s="4">
        <f>'Lớp C'!D64</f>
        <v>0</v>
      </c>
      <c r="N51" s="5" t="e">
        <f>1-(L51+J51+H51+F51)</f>
        <v>#DIV/0!</v>
      </c>
    </row>
    <row r="54" ht="14.25">
      <c r="D54" t="s">
        <v>84</v>
      </c>
    </row>
    <row r="55" spans="2:14" ht="14.25">
      <c r="B55" s="24" t="s">
        <v>66</v>
      </c>
      <c r="C55" s="23" t="s">
        <v>67</v>
      </c>
      <c r="D55" s="23" t="s">
        <v>68</v>
      </c>
      <c r="E55" s="23" t="s">
        <v>69</v>
      </c>
      <c r="F55" s="23"/>
      <c r="G55" s="23" t="s">
        <v>71</v>
      </c>
      <c r="H55" s="23"/>
      <c r="I55" s="23" t="s">
        <v>72</v>
      </c>
      <c r="J55" s="23"/>
      <c r="K55" s="23" t="s">
        <v>78</v>
      </c>
      <c r="L55" s="23"/>
      <c r="M55" s="23" t="s">
        <v>77</v>
      </c>
      <c r="N55" s="23"/>
    </row>
    <row r="56" spans="2:14" ht="14.25">
      <c r="B56" s="24"/>
      <c r="C56" s="23"/>
      <c r="D56" s="23"/>
      <c r="E56" s="4" t="s">
        <v>70</v>
      </c>
      <c r="F56" s="4" t="s">
        <v>43</v>
      </c>
      <c r="G56" s="4" t="s">
        <v>70</v>
      </c>
      <c r="H56" s="4" t="s">
        <v>43</v>
      </c>
      <c r="I56" s="4" t="s">
        <v>70</v>
      </c>
      <c r="J56" s="4" t="s">
        <v>43</v>
      </c>
      <c r="K56" s="4" t="s">
        <v>70</v>
      </c>
      <c r="L56" s="4" t="s">
        <v>43</v>
      </c>
      <c r="M56" s="4" t="s">
        <v>70</v>
      </c>
      <c r="N56" s="4" t="s">
        <v>43</v>
      </c>
    </row>
    <row r="57" spans="2:14" ht="14.25">
      <c r="B57" s="4"/>
      <c r="C57" s="4">
        <f>'Lớp A'!C52</f>
        <v>40</v>
      </c>
      <c r="D57" s="4">
        <f>COUNTA('Lớp A'!I2:I51)</f>
        <v>0</v>
      </c>
      <c r="E57" s="4">
        <f>'Lớp A'!H66</f>
        <v>0</v>
      </c>
      <c r="F57" s="5" t="e">
        <f>'Lớp A'!H67</f>
        <v>#DIV/0!</v>
      </c>
      <c r="G57" s="4">
        <f>'Lớp A'!G66</f>
        <v>0</v>
      </c>
      <c r="H57" s="5" t="e">
        <f>'Lớp A'!G67</f>
        <v>#DIV/0!</v>
      </c>
      <c r="I57" s="4">
        <f>'Lớp A'!F66</f>
        <v>0</v>
      </c>
      <c r="J57" s="5" t="e">
        <f>'Lớp A'!F67</f>
        <v>#DIV/0!</v>
      </c>
      <c r="K57" s="4">
        <f>'Lớp A'!E66</f>
        <v>0</v>
      </c>
      <c r="L57" s="5" t="e">
        <f>'Lớp A'!E67</f>
        <v>#DIV/0!</v>
      </c>
      <c r="M57" s="4">
        <f>'Lớp A'!D66</f>
        <v>0</v>
      </c>
      <c r="N57" s="5" t="e">
        <f>1-(L57+J57+H57+F57)</f>
        <v>#DIV/0!</v>
      </c>
    </row>
    <row r="58" spans="2:14" ht="14.25">
      <c r="B58" s="4"/>
      <c r="C58" s="4">
        <f>'Lớp B'!C52</f>
        <v>40</v>
      </c>
      <c r="D58" s="4">
        <f>COUNTA('Lớp B'!I2:I51)</f>
        <v>0</v>
      </c>
      <c r="E58" s="4">
        <f>'Lớp B'!H66</f>
        <v>0</v>
      </c>
      <c r="F58" s="5" t="e">
        <f>'Lớp B'!H67</f>
        <v>#DIV/0!</v>
      </c>
      <c r="G58" s="4">
        <f>'Lớp B'!G66</f>
        <v>0</v>
      </c>
      <c r="H58" s="5" t="e">
        <f>'Lớp B'!G67</f>
        <v>#DIV/0!</v>
      </c>
      <c r="I58" s="4">
        <f>'Lớp B'!F66</f>
        <v>0</v>
      </c>
      <c r="J58" s="5" t="e">
        <f>'Lớp B'!F67</f>
        <v>#DIV/0!</v>
      </c>
      <c r="K58" s="4">
        <f>'Lớp B'!E66</f>
        <v>0</v>
      </c>
      <c r="L58" s="5" t="e">
        <f>'Lớp B'!E67</f>
        <v>#DIV/0!</v>
      </c>
      <c r="M58" s="4">
        <f>'Lớp B'!D66</f>
        <v>0</v>
      </c>
      <c r="N58" s="5" t="e">
        <f>1-(L58+J58+H58+F58)</f>
        <v>#DIV/0!</v>
      </c>
    </row>
    <row r="59" spans="2:14" ht="14.25">
      <c r="B59" s="4"/>
      <c r="C59" s="4">
        <f>'Lớp C'!C52</f>
        <v>40</v>
      </c>
      <c r="D59" s="4">
        <f>COUNTA('Lớp C'!I2:I51)</f>
        <v>0</v>
      </c>
      <c r="E59" s="4">
        <f>'Lớp C'!H66</f>
        <v>0</v>
      </c>
      <c r="F59" s="5" t="e">
        <f>'Lớp C'!H67</f>
        <v>#DIV/0!</v>
      </c>
      <c r="G59" s="4">
        <f>'Lớp C'!G66</f>
        <v>0</v>
      </c>
      <c r="H59" s="5" t="e">
        <f>'Lớp C'!G67</f>
        <v>#DIV/0!</v>
      </c>
      <c r="I59" s="4">
        <f>'Lớp C'!F66</f>
        <v>0</v>
      </c>
      <c r="J59" s="5" t="e">
        <f>'Lớp C'!F67</f>
        <v>#DIV/0!</v>
      </c>
      <c r="K59" s="4">
        <f>'Lớp C'!E66</f>
        <v>0</v>
      </c>
      <c r="L59" s="5" t="e">
        <f>'Lớp C'!E67</f>
        <v>#DIV/0!</v>
      </c>
      <c r="M59" s="4">
        <f>'Lớp C'!D66</f>
        <v>0</v>
      </c>
      <c r="N59" s="5" t="e">
        <f>1-(L59+J59+H59+F59)</f>
        <v>#DIV/0!</v>
      </c>
    </row>
    <row r="62" ht="14.25">
      <c r="D62" t="s">
        <v>85</v>
      </c>
    </row>
    <row r="63" spans="2:14" ht="14.25">
      <c r="B63" s="24" t="s">
        <v>66</v>
      </c>
      <c r="C63" s="23" t="s">
        <v>67</v>
      </c>
      <c r="D63" s="23" t="s">
        <v>68</v>
      </c>
      <c r="E63" s="23" t="s">
        <v>69</v>
      </c>
      <c r="F63" s="23"/>
      <c r="G63" s="23" t="s">
        <v>71</v>
      </c>
      <c r="H63" s="23"/>
      <c r="I63" s="23" t="s">
        <v>72</v>
      </c>
      <c r="J63" s="23"/>
      <c r="K63" s="23" t="s">
        <v>78</v>
      </c>
      <c r="L63" s="23"/>
      <c r="M63" s="23" t="s">
        <v>77</v>
      </c>
      <c r="N63" s="23"/>
    </row>
    <row r="64" spans="2:14" ht="14.25">
      <c r="B64" s="24"/>
      <c r="C64" s="23"/>
      <c r="D64" s="23"/>
      <c r="E64" s="4" t="s">
        <v>70</v>
      </c>
      <c r="F64" s="4" t="s">
        <v>43</v>
      </c>
      <c r="G64" s="4" t="s">
        <v>70</v>
      </c>
      <c r="H64" s="4" t="s">
        <v>43</v>
      </c>
      <c r="I64" s="4" t="s">
        <v>70</v>
      </c>
      <c r="J64" s="4" t="s">
        <v>43</v>
      </c>
      <c r="K64" s="4" t="s">
        <v>70</v>
      </c>
      <c r="L64" s="4" t="s">
        <v>43</v>
      </c>
      <c r="M64" s="4" t="s">
        <v>70</v>
      </c>
      <c r="N64" s="4" t="s">
        <v>43</v>
      </c>
    </row>
    <row r="65" spans="2:14" ht="14.25">
      <c r="B65" s="4"/>
      <c r="C65" s="4">
        <f>'Lớp A'!C52</f>
        <v>40</v>
      </c>
      <c r="D65" s="4">
        <f>COUNTA('Lớp A'!J2:J51)</f>
        <v>0</v>
      </c>
      <c r="E65" s="4">
        <f>'Lớp A'!H68</f>
        <v>0</v>
      </c>
      <c r="F65" s="5" t="e">
        <f>'Lớp A'!H69</f>
        <v>#DIV/0!</v>
      </c>
      <c r="G65" s="4">
        <f>'Lớp A'!G68</f>
        <v>0</v>
      </c>
      <c r="H65" s="5" t="e">
        <f>'Lớp A'!G69</f>
        <v>#DIV/0!</v>
      </c>
      <c r="I65" s="4">
        <f>'Lớp A'!F68</f>
        <v>0</v>
      </c>
      <c r="J65" s="5" t="e">
        <f>'Lớp A'!F69</f>
        <v>#DIV/0!</v>
      </c>
      <c r="K65" s="4">
        <f>'Lớp A'!E68</f>
        <v>0</v>
      </c>
      <c r="L65" s="5" t="e">
        <f>'Lớp A'!E69</f>
        <v>#DIV/0!</v>
      </c>
      <c r="M65" s="4">
        <f>'Lớp A'!D68</f>
        <v>0</v>
      </c>
      <c r="N65" s="5" t="e">
        <f>1-(L65+J65+H65+F65)</f>
        <v>#DIV/0!</v>
      </c>
    </row>
    <row r="66" spans="2:14" ht="14.25">
      <c r="B66" s="4"/>
      <c r="C66" s="4">
        <f>'Lớp B'!C52</f>
        <v>40</v>
      </c>
      <c r="D66" s="4">
        <f>COUNTA('Lớp B'!J2:J51)</f>
        <v>0</v>
      </c>
      <c r="E66" s="4">
        <f>'Lớp B'!H68</f>
        <v>0</v>
      </c>
      <c r="F66" s="5" t="e">
        <f>'Lớp B'!H69</f>
        <v>#DIV/0!</v>
      </c>
      <c r="G66" s="4">
        <f>'Lớp B'!G68</f>
        <v>0</v>
      </c>
      <c r="H66" s="5" t="e">
        <f>'Lớp B'!G69</f>
        <v>#DIV/0!</v>
      </c>
      <c r="I66" s="4">
        <f>'Lớp B'!F68</f>
        <v>0</v>
      </c>
      <c r="J66" s="5" t="e">
        <f>'Lớp B'!F69</f>
        <v>#DIV/0!</v>
      </c>
      <c r="K66" s="4">
        <f>'Lớp B'!E68</f>
        <v>0</v>
      </c>
      <c r="L66" s="5" t="e">
        <f>'Lớp B'!E69</f>
        <v>#DIV/0!</v>
      </c>
      <c r="M66" s="4">
        <f>'Lớp B'!D68</f>
        <v>0</v>
      </c>
      <c r="N66" s="5" t="e">
        <f>1-(L66+J66+H66+F66)</f>
        <v>#DIV/0!</v>
      </c>
    </row>
    <row r="67" spans="2:14" ht="14.25">
      <c r="B67" s="4"/>
      <c r="C67" s="4">
        <f>'Lớp C'!C52</f>
        <v>40</v>
      </c>
      <c r="D67" s="4">
        <f>COUNTA('Lớp C'!J2:J51)</f>
        <v>0</v>
      </c>
      <c r="E67" s="4">
        <f>'Lớp C'!H68</f>
        <v>0</v>
      </c>
      <c r="F67" s="5" t="e">
        <f>'Lớp C'!H69</f>
        <v>#DIV/0!</v>
      </c>
      <c r="G67" s="4">
        <f>'Lớp C'!G68</f>
        <v>0</v>
      </c>
      <c r="H67" s="5" t="e">
        <f>'Lớp C'!G69</f>
        <v>#DIV/0!</v>
      </c>
      <c r="I67" s="4">
        <f>'Lớp C'!F68</f>
        <v>0</v>
      </c>
      <c r="J67" s="5" t="e">
        <f>'Lớp C'!F69</f>
        <v>#DIV/0!</v>
      </c>
      <c r="K67" s="4">
        <f>'Lớp C'!E68</f>
        <v>0</v>
      </c>
      <c r="L67" s="5" t="e">
        <f>'Lớp C'!E69</f>
        <v>#DIV/0!</v>
      </c>
      <c r="M67" s="4">
        <f>'Lớp C'!D68</f>
        <v>0</v>
      </c>
      <c r="N67" s="5" t="e">
        <f>1-(L67+J67+H67+F67)</f>
        <v>#DIV/0!</v>
      </c>
    </row>
    <row r="68" ht="14.25">
      <c r="L68" s="22"/>
    </row>
    <row r="73" spans="3:11" ht="15">
      <c r="C73" s="11" t="s">
        <v>62</v>
      </c>
      <c r="D73" s="11"/>
      <c r="E73" s="11"/>
      <c r="F73" s="10" t="s">
        <v>64</v>
      </c>
      <c r="G73" s="10"/>
      <c r="I73" s="10" t="s">
        <v>65</v>
      </c>
      <c r="K73" t="s">
        <v>97</v>
      </c>
    </row>
    <row r="74" spans="3:8" ht="15">
      <c r="C74" s="11" t="s">
        <v>63</v>
      </c>
      <c r="D74" s="11"/>
      <c r="E74" s="11"/>
      <c r="F74" s="10"/>
      <c r="G74" s="10"/>
      <c r="H74" s="10"/>
    </row>
    <row r="75" ht="14.25">
      <c r="D75" t="s">
        <v>86</v>
      </c>
    </row>
    <row r="76" spans="2:14" ht="14.25">
      <c r="B76" s="24" t="s">
        <v>66</v>
      </c>
      <c r="C76" s="23" t="s">
        <v>67</v>
      </c>
      <c r="D76" s="23" t="s">
        <v>68</v>
      </c>
      <c r="E76" s="23" t="s">
        <v>69</v>
      </c>
      <c r="F76" s="23"/>
      <c r="G76" s="23" t="s">
        <v>71</v>
      </c>
      <c r="H76" s="23"/>
      <c r="I76" s="23" t="s">
        <v>72</v>
      </c>
      <c r="J76" s="23"/>
      <c r="K76" s="23" t="s">
        <v>78</v>
      </c>
      <c r="L76" s="23"/>
      <c r="M76" s="23" t="s">
        <v>77</v>
      </c>
      <c r="N76" s="23"/>
    </row>
    <row r="77" spans="2:14" ht="14.25">
      <c r="B77" s="24"/>
      <c r="C77" s="23"/>
      <c r="D77" s="23"/>
      <c r="E77" s="4" t="s">
        <v>70</v>
      </c>
      <c r="F77" s="4" t="s">
        <v>43</v>
      </c>
      <c r="G77" s="4" t="s">
        <v>70</v>
      </c>
      <c r="H77" s="4" t="s">
        <v>43</v>
      </c>
      <c r="I77" s="4" t="s">
        <v>70</v>
      </c>
      <c r="J77" s="4" t="s">
        <v>43</v>
      </c>
      <c r="K77" s="4" t="s">
        <v>70</v>
      </c>
      <c r="L77" s="4" t="s">
        <v>43</v>
      </c>
      <c r="M77" s="4" t="s">
        <v>70</v>
      </c>
      <c r="N77" s="4" t="s">
        <v>43</v>
      </c>
    </row>
    <row r="78" spans="2:14" ht="14.25">
      <c r="B78" s="4"/>
      <c r="C78" s="4">
        <f>'Lớp A'!C52</f>
        <v>40</v>
      </c>
      <c r="D78" s="4">
        <f>COUNTA('Lớp A'!K2:K51)</f>
        <v>0</v>
      </c>
      <c r="E78" s="4">
        <f>'Lớp A'!H70</f>
        <v>0</v>
      </c>
      <c r="F78" s="5" t="e">
        <f>'Lớp A'!H71</f>
        <v>#DIV/0!</v>
      </c>
      <c r="G78" s="4">
        <f>'Lớp A'!G70</f>
        <v>0</v>
      </c>
      <c r="H78" s="5" t="e">
        <f>'Lớp A'!G71</f>
        <v>#DIV/0!</v>
      </c>
      <c r="I78" s="4">
        <f>'Lớp A'!F70</f>
        <v>0</v>
      </c>
      <c r="J78" s="5" t="e">
        <f>'Lớp A'!F71</f>
        <v>#DIV/0!</v>
      </c>
      <c r="K78" s="4">
        <f>'Lớp A'!E70</f>
        <v>0</v>
      </c>
      <c r="L78" s="5" t="e">
        <f>'Lớp A'!E71</f>
        <v>#DIV/0!</v>
      </c>
      <c r="M78" s="4">
        <f>'Lớp A'!D70</f>
        <v>0</v>
      </c>
      <c r="N78" s="5">
        <f>1-(L60+J60+H60+F60)</f>
        <v>1</v>
      </c>
    </row>
    <row r="79" spans="2:14" ht="14.25">
      <c r="B79" s="4"/>
      <c r="C79" s="4">
        <f>'Lớp B'!C52</f>
        <v>40</v>
      </c>
      <c r="D79" s="4">
        <f>COUNTA('Lớp B'!K2:K51)</f>
        <v>0</v>
      </c>
      <c r="E79" s="4">
        <f>'Lớp B'!H70</f>
        <v>0</v>
      </c>
      <c r="F79" s="5" t="e">
        <f>'Lớp B'!H71</f>
        <v>#DIV/0!</v>
      </c>
      <c r="G79" s="4">
        <f>'Lớp B'!G70</f>
        <v>0</v>
      </c>
      <c r="H79" s="5" t="e">
        <f>'Lớp B'!G71</f>
        <v>#DIV/0!</v>
      </c>
      <c r="I79" s="4">
        <f>'Lớp B'!F70</f>
        <v>0</v>
      </c>
      <c r="J79" s="5" t="e">
        <f>'Lớp B'!F71</f>
        <v>#DIV/0!</v>
      </c>
      <c r="K79" s="4">
        <f>'Lớp B'!E70</f>
        <v>0</v>
      </c>
      <c r="L79" s="5" t="e">
        <f>'Lớp B'!E71</f>
        <v>#DIV/0!</v>
      </c>
      <c r="M79" s="4">
        <f>'Lớp B'!D70</f>
        <v>0</v>
      </c>
      <c r="N79" s="5">
        <f>1-(L61+J61+H61+F61)</f>
        <v>1</v>
      </c>
    </row>
    <row r="80" spans="2:14" ht="14.25">
      <c r="B80" s="4"/>
      <c r="C80" s="4">
        <f>'Lớp C'!C52</f>
        <v>40</v>
      </c>
      <c r="D80" s="4">
        <f>COUNTA('Lớp C'!K2:K51)</f>
        <v>0</v>
      </c>
      <c r="E80" s="4">
        <f>'Lớp C'!H70</f>
        <v>0</v>
      </c>
      <c r="F80" s="5" t="e">
        <f>'Lớp C'!H71</f>
        <v>#DIV/0!</v>
      </c>
      <c r="G80" s="4">
        <f>'Lớp C'!G70</f>
        <v>0</v>
      </c>
      <c r="H80" s="5" t="e">
        <f>'Lớp C'!G71</f>
        <v>#DIV/0!</v>
      </c>
      <c r="I80" s="4">
        <f>'Lớp C'!F70</f>
        <v>0</v>
      </c>
      <c r="J80" s="5" t="e">
        <f>'Lớp C'!F71</f>
        <v>#DIV/0!</v>
      </c>
      <c r="K80" s="4">
        <f>'Lớp C'!E70</f>
        <v>0</v>
      </c>
      <c r="L80" s="5" t="e">
        <f>'Lớp C'!E71</f>
        <v>#DIV/0!</v>
      </c>
      <c r="M80" s="4">
        <f>'Lớp C'!D70</f>
        <v>0</v>
      </c>
      <c r="N80" s="5" t="e">
        <f>1-(L80+J80+H80+F80)</f>
        <v>#DIV/0!</v>
      </c>
    </row>
    <row r="83" ht="14.25">
      <c r="D83" t="s">
        <v>87</v>
      </c>
    </row>
    <row r="84" spans="2:14" ht="14.25">
      <c r="B84" s="24" t="s">
        <v>66</v>
      </c>
      <c r="C84" s="23" t="s">
        <v>67</v>
      </c>
      <c r="D84" s="23" t="s">
        <v>68</v>
      </c>
      <c r="E84" s="23" t="s">
        <v>69</v>
      </c>
      <c r="F84" s="23"/>
      <c r="G84" s="23" t="s">
        <v>71</v>
      </c>
      <c r="H84" s="23"/>
      <c r="I84" s="23" t="s">
        <v>72</v>
      </c>
      <c r="J84" s="23"/>
      <c r="K84" s="23" t="s">
        <v>78</v>
      </c>
      <c r="L84" s="23"/>
      <c r="M84" s="23" t="s">
        <v>77</v>
      </c>
      <c r="N84" s="23"/>
    </row>
    <row r="85" spans="2:14" ht="14.25">
      <c r="B85" s="24"/>
      <c r="C85" s="23"/>
      <c r="D85" s="23"/>
      <c r="E85" s="4" t="s">
        <v>70</v>
      </c>
      <c r="F85" s="4" t="s">
        <v>43</v>
      </c>
      <c r="G85" s="4" t="s">
        <v>70</v>
      </c>
      <c r="H85" s="4" t="s">
        <v>43</v>
      </c>
      <c r="I85" s="4" t="s">
        <v>70</v>
      </c>
      <c r="J85" s="4" t="s">
        <v>43</v>
      </c>
      <c r="K85" s="4" t="s">
        <v>70</v>
      </c>
      <c r="L85" s="4" t="s">
        <v>43</v>
      </c>
      <c r="M85" s="4" t="s">
        <v>70</v>
      </c>
      <c r="N85" s="4" t="s">
        <v>43</v>
      </c>
    </row>
    <row r="86" spans="2:14" ht="14.25">
      <c r="B86" s="4"/>
      <c r="C86" s="4">
        <f>'Lớp A'!C52</f>
        <v>40</v>
      </c>
      <c r="D86" s="4">
        <f>COUNTA('Lớp A'!L2:L51)</f>
        <v>0</v>
      </c>
      <c r="E86" s="4">
        <f>'Lớp A'!H72</f>
        <v>0</v>
      </c>
      <c r="F86" s="5" t="e">
        <f>'Lớp A'!H73</f>
        <v>#DIV/0!</v>
      </c>
      <c r="G86" s="4">
        <f>'Lớp A'!G72</f>
        <v>0</v>
      </c>
      <c r="H86" s="5" t="e">
        <f>'Lớp A'!G73</f>
        <v>#DIV/0!</v>
      </c>
      <c r="I86" s="4">
        <f>'Lớp A'!F72</f>
        <v>0</v>
      </c>
      <c r="J86" s="5" t="e">
        <f>'Lớp A'!F73</f>
        <v>#DIV/0!</v>
      </c>
      <c r="K86" s="4">
        <f>'Lớp A'!E72</f>
        <v>0</v>
      </c>
      <c r="L86" s="5" t="e">
        <f>'Lớp A'!E73</f>
        <v>#DIV/0!</v>
      </c>
      <c r="M86" s="4">
        <f>'Lớp A'!D72</f>
        <v>0</v>
      </c>
      <c r="N86" s="5" t="e">
        <f>1-(L86+J86+H86+F86)</f>
        <v>#DIV/0!</v>
      </c>
    </row>
    <row r="87" spans="2:14" ht="14.25">
      <c r="B87" s="4"/>
      <c r="C87" s="4">
        <f>'Lớp B'!C52</f>
        <v>40</v>
      </c>
      <c r="D87" s="4">
        <f>COUNTA('Lớp B'!L2:L51)</f>
        <v>0</v>
      </c>
      <c r="E87" s="4">
        <f>'Lớp B'!H72</f>
        <v>0</v>
      </c>
      <c r="F87" s="5" t="e">
        <f>'Lớp B'!H73</f>
        <v>#DIV/0!</v>
      </c>
      <c r="G87" s="4">
        <f>'Lớp B'!G72</f>
        <v>0</v>
      </c>
      <c r="H87" s="5" t="e">
        <f>'Lớp B'!G73</f>
        <v>#DIV/0!</v>
      </c>
      <c r="I87" s="4">
        <f>'Lớp B'!F72</f>
        <v>0</v>
      </c>
      <c r="J87" s="5" t="e">
        <f>'Lớp B'!F73</f>
        <v>#DIV/0!</v>
      </c>
      <c r="K87" s="4">
        <f>'Lớp B'!E72</f>
        <v>0</v>
      </c>
      <c r="L87" s="5" t="e">
        <f>'Lớp B'!E73</f>
        <v>#DIV/0!</v>
      </c>
      <c r="M87" s="4">
        <f>'Lớp B'!D72</f>
        <v>0</v>
      </c>
      <c r="N87" s="5" t="e">
        <f>1-(L87+J87+H87+F87)</f>
        <v>#DIV/0!</v>
      </c>
    </row>
    <row r="88" spans="2:14" ht="14.25">
      <c r="B88" s="4"/>
      <c r="C88" s="4">
        <f>'Lớp C'!C52</f>
        <v>40</v>
      </c>
      <c r="D88" s="4">
        <f>COUNTA('Lớp C'!L2:L51)</f>
        <v>0</v>
      </c>
      <c r="E88" s="4">
        <f>'Lớp C'!H72</f>
        <v>0</v>
      </c>
      <c r="F88" s="5" t="e">
        <f>'Lớp C'!H73</f>
        <v>#DIV/0!</v>
      </c>
      <c r="G88" s="4">
        <f>'Lớp C'!G72</f>
        <v>0</v>
      </c>
      <c r="H88" s="5" t="e">
        <f>'Lớp C'!G73</f>
        <v>#DIV/0!</v>
      </c>
      <c r="I88" s="4">
        <f>'Lớp C'!F72</f>
        <v>0</v>
      </c>
      <c r="J88" s="5" t="e">
        <f>'Lớp C'!F73</f>
        <v>#DIV/0!</v>
      </c>
      <c r="K88" s="4">
        <f>'Lớp C'!E72</f>
        <v>0</v>
      </c>
      <c r="L88" s="5" t="e">
        <f>'Lớp C'!E73</f>
        <v>#DIV/0!</v>
      </c>
      <c r="M88" s="4">
        <f>'Lớp C'!D72</f>
        <v>0</v>
      </c>
      <c r="N88" s="5" t="e">
        <f>1-(L88+J88+H88+F88)</f>
        <v>#DIV/0!</v>
      </c>
    </row>
    <row r="91" ht="14.25">
      <c r="D91" t="s">
        <v>88</v>
      </c>
    </row>
    <row r="92" spans="2:14" ht="14.25">
      <c r="B92" s="24" t="s">
        <v>66</v>
      </c>
      <c r="C92" s="23" t="s">
        <v>67</v>
      </c>
      <c r="D92" s="23" t="s">
        <v>68</v>
      </c>
      <c r="E92" s="23" t="s">
        <v>69</v>
      </c>
      <c r="F92" s="23"/>
      <c r="G92" s="23" t="s">
        <v>71</v>
      </c>
      <c r="H92" s="23"/>
      <c r="I92" s="23" t="s">
        <v>72</v>
      </c>
      <c r="J92" s="23"/>
      <c r="K92" s="23" t="s">
        <v>78</v>
      </c>
      <c r="L92" s="23"/>
      <c r="M92" s="23" t="s">
        <v>77</v>
      </c>
      <c r="N92" s="23"/>
    </row>
    <row r="93" spans="2:14" ht="14.25">
      <c r="B93" s="24"/>
      <c r="C93" s="23"/>
      <c r="D93" s="23"/>
      <c r="E93" s="4" t="s">
        <v>70</v>
      </c>
      <c r="F93" s="4" t="s">
        <v>43</v>
      </c>
      <c r="G93" s="4" t="s">
        <v>70</v>
      </c>
      <c r="H93" s="4" t="s">
        <v>43</v>
      </c>
      <c r="I93" s="4" t="s">
        <v>70</v>
      </c>
      <c r="J93" s="4" t="s">
        <v>43</v>
      </c>
      <c r="K93" s="4" t="s">
        <v>70</v>
      </c>
      <c r="L93" s="4" t="s">
        <v>43</v>
      </c>
      <c r="M93" s="4" t="s">
        <v>70</v>
      </c>
      <c r="N93" s="4" t="s">
        <v>43</v>
      </c>
    </row>
    <row r="94" spans="2:14" ht="14.25">
      <c r="B94" s="4"/>
      <c r="C94" s="4">
        <f>'Lớp A'!C52</f>
        <v>40</v>
      </c>
      <c r="D94" s="4">
        <f>COUNTA('Lớp A'!M2:M51)</f>
        <v>0</v>
      </c>
      <c r="E94" s="4">
        <f>'Lớp A'!H74</f>
        <v>0</v>
      </c>
      <c r="F94" s="5" t="e">
        <f>'Lớp A'!H75</f>
        <v>#DIV/0!</v>
      </c>
      <c r="G94" s="4">
        <f>'Lớp A'!G74</f>
        <v>0</v>
      </c>
      <c r="H94" s="5" t="e">
        <f>'Lớp A'!G75</f>
        <v>#DIV/0!</v>
      </c>
      <c r="I94" s="4">
        <f>'Lớp A'!F74</f>
        <v>0</v>
      </c>
      <c r="J94" s="5" t="e">
        <f>'Lớp A'!F75</f>
        <v>#DIV/0!</v>
      </c>
      <c r="K94" s="4">
        <f>'Lớp A'!E74</f>
        <v>0</v>
      </c>
      <c r="L94" s="5" t="e">
        <f>'Lớp A'!E75</f>
        <v>#DIV/0!</v>
      </c>
      <c r="M94" s="4">
        <f>'Lớp A'!D74</f>
        <v>0</v>
      </c>
      <c r="N94" s="5" t="e">
        <f>1-(L94+J94+H94+F94)</f>
        <v>#DIV/0!</v>
      </c>
    </row>
    <row r="95" spans="2:14" ht="14.25">
      <c r="B95" s="4"/>
      <c r="C95" s="4">
        <f>'Lớp B'!C52</f>
        <v>40</v>
      </c>
      <c r="D95" s="4">
        <f>COUNTA('Lớp B'!M2:M51)</f>
        <v>0</v>
      </c>
      <c r="E95" s="4">
        <f>'Lớp B'!H74</f>
        <v>0</v>
      </c>
      <c r="F95" s="5" t="e">
        <f>'Lớp B'!H75</f>
        <v>#DIV/0!</v>
      </c>
      <c r="G95" s="4">
        <f>'Lớp B'!G74</f>
        <v>0</v>
      </c>
      <c r="H95" s="5" t="e">
        <f>'Lớp B'!G75</f>
        <v>#DIV/0!</v>
      </c>
      <c r="I95" s="4">
        <f>'Lớp B'!F74</f>
        <v>0</v>
      </c>
      <c r="J95" s="5" t="e">
        <f>'Lớp B'!F75</f>
        <v>#DIV/0!</v>
      </c>
      <c r="K95" s="4">
        <f>'Lớp B'!E74</f>
        <v>0</v>
      </c>
      <c r="L95" s="5" t="e">
        <f>'Lớp B'!E75</f>
        <v>#DIV/0!</v>
      </c>
      <c r="M95" s="4">
        <f>'Lớp B'!D74</f>
        <v>0</v>
      </c>
      <c r="N95" s="5" t="e">
        <f>1-(L95+J95+H95+F95)</f>
        <v>#DIV/0!</v>
      </c>
    </row>
    <row r="96" spans="2:14" ht="14.25">
      <c r="B96" s="4"/>
      <c r="C96" s="4">
        <f>'Lớp C'!C52</f>
        <v>40</v>
      </c>
      <c r="D96" s="4">
        <f>COUNTA('Lớp C'!M2:M51)</f>
        <v>0</v>
      </c>
      <c r="E96" s="4">
        <f>'Lớp C'!H74</f>
        <v>0</v>
      </c>
      <c r="F96" s="5" t="e">
        <f>'Lớp C'!H75</f>
        <v>#DIV/0!</v>
      </c>
      <c r="G96" s="4">
        <f>'Lớp C'!G74</f>
        <v>0</v>
      </c>
      <c r="H96" s="5" t="e">
        <f>'Lớp C'!G75</f>
        <v>#DIV/0!</v>
      </c>
      <c r="I96" s="4">
        <f>'Lớp C'!F74</f>
        <v>0</v>
      </c>
      <c r="J96" s="5" t="e">
        <f>'Lớp C'!F75</f>
        <v>#DIV/0!</v>
      </c>
      <c r="K96" s="4">
        <f>'Lớp C'!E74</f>
        <v>0</v>
      </c>
      <c r="L96" s="5" t="e">
        <f>'Lớp C'!E75</f>
        <v>#DIV/0!</v>
      </c>
      <c r="M96" s="4">
        <f>'Lớp C'!D74</f>
        <v>0</v>
      </c>
      <c r="N96" s="5" t="e">
        <f>1-(L96+J96+H96+F96)</f>
        <v>#DIV/0!</v>
      </c>
    </row>
    <row r="97" ht="14.25">
      <c r="N97" s="22"/>
    </row>
    <row r="99" ht="14.25">
      <c r="D99" t="s">
        <v>89</v>
      </c>
    </row>
    <row r="100" spans="2:14" ht="14.25">
      <c r="B100" s="24" t="s">
        <v>66</v>
      </c>
      <c r="C100" s="23" t="s">
        <v>67</v>
      </c>
      <c r="D100" s="23" t="s">
        <v>68</v>
      </c>
      <c r="E100" s="23" t="s">
        <v>69</v>
      </c>
      <c r="F100" s="23"/>
      <c r="G100" s="23" t="s">
        <v>71</v>
      </c>
      <c r="H100" s="23"/>
      <c r="I100" s="23" t="s">
        <v>72</v>
      </c>
      <c r="J100" s="23"/>
      <c r="K100" s="23" t="s">
        <v>78</v>
      </c>
      <c r="L100" s="23"/>
      <c r="M100" s="23" t="s">
        <v>77</v>
      </c>
      <c r="N100" s="23"/>
    </row>
    <row r="101" spans="2:14" ht="14.25">
      <c r="B101" s="24"/>
      <c r="C101" s="23"/>
      <c r="D101" s="23"/>
      <c r="E101" s="4" t="s">
        <v>70</v>
      </c>
      <c r="F101" s="4" t="s">
        <v>43</v>
      </c>
      <c r="G101" s="4" t="s">
        <v>70</v>
      </c>
      <c r="H101" s="4" t="s">
        <v>43</v>
      </c>
      <c r="I101" s="4" t="s">
        <v>70</v>
      </c>
      <c r="J101" s="4" t="s">
        <v>43</v>
      </c>
      <c r="K101" s="4" t="s">
        <v>70</v>
      </c>
      <c r="L101" s="4" t="s">
        <v>43</v>
      </c>
      <c r="M101" s="4" t="s">
        <v>70</v>
      </c>
      <c r="N101" s="4" t="s">
        <v>43</v>
      </c>
    </row>
    <row r="102" spans="2:14" ht="14.25">
      <c r="B102" s="4"/>
      <c r="C102" s="4">
        <f>'Lớp A'!C52</f>
        <v>40</v>
      </c>
      <c r="D102" s="4">
        <f>COUNTA('Lớp A'!N2:N51)</f>
        <v>0</v>
      </c>
      <c r="E102" s="4">
        <f>'Lớp A'!H76</f>
        <v>0</v>
      </c>
      <c r="F102" s="5" t="e">
        <f>'Lớp A'!H77</f>
        <v>#DIV/0!</v>
      </c>
      <c r="G102" s="4">
        <f>'Lớp A'!G76</f>
        <v>0</v>
      </c>
      <c r="H102" s="5" t="e">
        <f>'Lớp A'!G77</f>
        <v>#DIV/0!</v>
      </c>
      <c r="I102" s="4">
        <f>'Lớp A'!F76</f>
        <v>0</v>
      </c>
      <c r="J102" s="5" t="e">
        <f>'Lớp A'!F77</f>
        <v>#DIV/0!</v>
      </c>
      <c r="K102" s="4">
        <f>'Lớp A'!E76</f>
        <v>0</v>
      </c>
      <c r="L102" s="5" t="e">
        <f>'Lớp A'!E77</f>
        <v>#DIV/0!</v>
      </c>
      <c r="M102" s="4">
        <f>'Lớp A'!D76</f>
        <v>0</v>
      </c>
      <c r="N102" s="5" t="e">
        <f>1-(L102+J102+H102+F102)</f>
        <v>#DIV/0!</v>
      </c>
    </row>
    <row r="103" spans="2:14" ht="14.25">
      <c r="B103" s="4"/>
      <c r="C103" s="4">
        <f>'Lớp B'!C52</f>
        <v>40</v>
      </c>
      <c r="D103" s="4">
        <f>COUNTA('Lớp B'!N2:N51)</f>
        <v>0</v>
      </c>
      <c r="E103" s="4">
        <f>'Lớp B'!H76</f>
        <v>0</v>
      </c>
      <c r="F103" s="5" t="e">
        <f>'Lớp B'!H77</f>
        <v>#DIV/0!</v>
      </c>
      <c r="G103" s="4">
        <f>'Lớp B'!G76</f>
        <v>0</v>
      </c>
      <c r="H103" s="5" t="e">
        <f>'Lớp B'!G77</f>
        <v>#DIV/0!</v>
      </c>
      <c r="I103" s="4">
        <f>'Lớp B'!F76</f>
        <v>0</v>
      </c>
      <c r="J103" s="5" t="e">
        <f>'Lớp B'!F77</f>
        <v>#DIV/0!</v>
      </c>
      <c r="K103" s="4">
        <f>'Lớp B'!E76</f>
        <v>0</v>
      </c>
      <c r="L103" s="5" t="e">
        <f>'Lớp B'!E77</f>
        <v>#DIV/0!</v>
      </c>
      <c r="M103" s="4">
        <f>'Lớp B'!D76</f>
        <v>0</v>
      </c>
      <c r="N103" s="5" t="e">
        <f>1-(L103+J103+H103+F103)</f>
        <v>#DIV/0!</v>
      </c>
    </row>
    <row r="104" spans="2:14" ht="14.25">
      <c r="B104" s="4"/>
      <c r="C104" s="4">
        <f>'Lớp C'!C52</f>
        <v>40</v>
      </c>
      <c r="D104" s="4">
        <f>COUNTA('Lớp C'!N2:N51)</f>
        <v>0</v>
      </c>
      <c r="E104" s="4">
        <f>'Lớp C'!H76</f>
        <v>0</v>
      </c>
      <c r="F104" s="5" t="e">
        <f>'Lớp C'!H77</f>
        <v>#DIV/0!</v>
      </c>
      <c r="G104" s="4">
        <f>'Lớp C'!G76</f>
        <v>0</v>
      </c>
      <c r="H104" s="5" t="e">
        <f>'Lớp C'!G77</f>
        <v>#DIV/0!</v>
      </c>
      <c r="I104" s="4">
        <f>'Lớp C'!F76</f>
        <v>0</v>
      </c>
      <c r="J104" s="5" t="e">
        <f>'Lớp C'!F77</f>
        <v>#DIV/0!</v>
      </c>
      <c r="K104" s="4">
        <f>'Lớp C'!E76</f>
        <v>0</v>
      </c>
      <c r="L104" s="5" t="e">
        <f>'Lớp C'!E77</f>
        <v>#DIV/0!</v>
      </c>
      <c r="M104" s="4">
        <f>'Lớp C'!D76</f>
        <v>0</v>
      </c>
      <c r="N104" s="5" t="e">
        <f>1-(L104+J104+H104+F104)</f>
        <v>#DIV/0!</v>
      </c>
    </row>
    <row r="110" spans="2:14" ht="15">
      <c r="B110" s="17"/>
      <c r="C110" s="18"/>
      <c r="D110" s="18"/>
      <c r="E110" s="18"/>
      <c r="F110" s="19"/>
      <c r="G110" s="19"/>
      <c r="H110" s="17"/>
      <c r="I110" s="19"/>
      <c r="J110" s="17"/>
      <c r="K110" s="17"/>
      <c r="L110" s="17"/>
      <c r="M110" s="17"/>
      <c r="N110" s="17"/>
    </row>
    <row r="111" spans="2:14" ht="15">
      <c r="B111" s="17"/>
      <c r="C111" s="18"/>
      <c r="D111" s="18"/>
      <c r="E111" s="18"/>
      <c r="F111" s="19"/>
      <c r="G111" s="19"/>
      <c r="H111" s="19"/>
      <c r="I111" s="17"/>
      <c r="J111" s="17"/>
      <c r="K111" s="17"/>
      <c r="L111" s="17"/>
      <c r="M111" s="17"/>
      <c r="N111" s="17"/>
    </row>
    <row r="112" spans="2:14" ht="14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4.25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2:14" ht="14.25">
      <c r="B114" s="25"/>
      <c r="C114" s="26"/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4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4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4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4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4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4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4.25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2:14" ht="14.25">
      <c r="B122" s="25"/>
      <c r="C122" s="26"/>
      <c r="D122" s="26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4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4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4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4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4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4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4.25"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2:14" ht="14.25">
      <c r="B130" s="25"/>
      <c r="C130" s="26"/>
      <c r="D130" s="26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4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4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4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4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4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4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4.25">
      <c r="B137" s="2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2:14" ht="14.25">
      <c r="B138" s="25"/>
      <c r="C138" s="26"/>
      <c r="D138" s="26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4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4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4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</sheetData>
  <sheetProtection/>
  <mergeCells count="128">
    <mergeCell ref="K129:L129"/>
    <mergeCell ref="M129:N129"/>
    <mergeCell ref="B137:B138"/>
    <mergeCell ref="C137:C138"/>
    <mergeCell ref="D137:D138"/>
    <mergeCell ref="E137:F137"/>
    <mergeCell ref="G137:H137"/>
    <mergeCell ref="I137:J137"/>
    <mergeCell ref="K137:L137"/>
    <mergeCell ref="M137:N137"/>
    <mergeCell ref="B129:B130"/>
    <mergeCell ref="C129:C130"/>
    <mergeCell ref="D129:D130"/>
    <mergeCell ref="E129:F129"/>
    <mergeCell ref="G129:H129"/>
    <mergeCell ref="I129:J129"/>
    <mergeCell ref="K113:L113"/>
    <mergeCell ref="M113:N113"/>
    <mergeCell ref="B121:B122"/>
    <mergeCell ref="C121:C122"/>
    <mergeCell ref="D121:D122"/>
    <mergeCell ref="E121:F121"/>
    <mergeCell ref="G121:H121"/>
    <mergeCell ref="I121:J121"/>
    <mergeCell ref="K121:L121"/>
    <mergeCell ref="M121:N121"/>
    <mergeCell ref="B113:B114"/>
    <mergeCell ref="C113:C114"/>
    <mergeCell ref="D113:D114"/>
    <mergeCell ref="E113:F113"/>
    <mergeCell ref="G113:H113"/>
    <mergeCell ref="I113:J113"/>
    <mergeCell ref="K92:L92"/>
    <mergeCell ref="M92:N92"/>
    <mergeCell ref="B100:B101"/>
    <mergeCell ref="C100:C101"/>
    <mergeCell ref="D100:D101"/>
    <mergeCell ref="E100:F100"/>
    <mergeCell ref="G100:H100"/>
    <mergeCell ref="I100:J100"/>
    <mergeCell ref="K100:L100"/>
    <mergeCell ref="M100:N100"/>
    <mergeCell ref="B92:B93"/>
    <mergeCell ref="C92:C93"/>
    <mergeCell ref="D92:D93"/>
    <mergeCell ref="E92:F92"/>
    <mergeCell ref="G92:H92"/>
    <mergeCell ref="I92:J92"/>
    <mergeCell ref="K76:L76"/>
    <mergeCell ref="M76:N76"/>
    <mergeCell ref="B84:B85"/>
    <mergeCell ref="C84:C85"/>
    <mergeCell ref="D84:D85"/>
    <mergeCell ref="E84:F84"/>
    <mergeCell ref="G84:H84"/>
    <mergeCell ref="I84:J84"/>
    <mergeCell ref="K84:L84"/>
    <mergeCell ref="M84:N84"/>
    <mergeCell ref="B76:B77"/>
    <mergeCell ref="C76:C77"/>
    <mergeCell ref="D76:D77"/>
    <mergeCell ref="E76:F76"/>
    <mergeCell ref="G76:H76"/>
    <mergeCell ref="I76:J76"/>
    <mergeCell ref="K55:L55"/>
    <mergeCell ref="M55:N55"/>
    <mergeCell ref="B63:B64"/>
    <mergeCell ref="C63:C64"/>
    <mergeCell ref="D63:D64"/>
    <mergeCell ref="E63:F63"/>
    <mergeCell ref="G63:H63"/>
    <mergeCell ref="I63:J63"/>
    <mergeCell ref="K63:L63"/>
    <mergeCell ref="M63:N63"/>
    <mergeCell ref="B55:B56"/>
    <mergeCell ref="C55:C56"/>
    <mergeCell ref="D55:D56"/>
    <mergeCell ref="E55:F55"/>
    <mergeCell ref="G55:H55"/>
    <mergeCell ref="I55:J55"/>
    <mergeCell ref="K39:L39"/>
    <mergeCell ref="M39:N39"/>
    <mergeCell ref="B47:B48"/>
    <mergeCell ref="C47:C48"/>
    <mergeCell ref="D47:D48"/>
    <mergeCell ref="E47:F47"/>
    <mergeCell ref="G47:H47"/>
    <mergeCell ref="I47:J47"/>
    <mergeCell ref="K47:L47"/>
    <mergeCell ref="M47:N47"/>
    <mergeCell ref="B39:B40"/>
    <mergeCell ref="C39:C40"/>
    <mergeCell ref="D39:D40"/>
    <mergeCell ref="E39:F39"/>
    <mergeCell ref="G39:H39"/>
    <mergeCell ref="I39:J39"/>
    <mergeCell ref="K20:L20"/>
    <mergeCell ref="M20:N20"/>
    <mergeCell ref="B28:B29"/>
    <mergeCell ref="C28:C29"/>
    <mergeCell ref="D28:D29"/>
    <mergeCell ref="E28:F28"/>
    <mergeCell ref="G28:H28"/>
    <mergeCell ref="I28:J28"/>
    <mergeCell ref="K28:L28"/>
    <mergeCell ref="M28:N28"/>
    <mergeCell ref="B20:B21"/>
    <mergeCell ref="C20:C21"/>
    <mergeCell ref="D20:D21"/>
    <mergeCell ref="E20:F20"/>
    <mergeCell ref="G20:H20"/>
    <mergeCell ref="I20:J20"/>
    <mergeCell ref="M4:N4"/>
    <mergeCell ref="B4:B5"/>
    <mergeCell ref="B12:B13"/>
    <mergeCell ref="C12:C13"/>
    <mergeCell ref="D12:D13"/>
    <mergeCell ref="E12:F12"/>
    <mergeCell ref="G12:H12"/>
    <mergeCell ref="I12:J12"/>
    <mergeCell ref="K12:L12"/>
    <mergeCell ref="M12:N12"/>
    <mergeCell ref="C4:C5"/>
    <mergeCell ref="D4:D5"/>
    <mergeCell ref="E4:F4"/>
    <mergeCell ref="G4:H4"/>
    <mergeCell ref="I4:J4"/>
    <mergeCell ref="K4:L4"/>
  </mergeCells>
  <printOptions/>
  <pageMargins left="0.76" right="0.7" top="0.42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14" sqref="C14"/>
    </sheetView>
  </sheetViews>
  <sheetFormatPr defaultColWidth="9.140625" defaultRowHeight="15"/>
  <sheetData>
    <row r="1" spans="1:7" ht="30">
      <c r="A1" s="6" t="s">
        <v>44</v>
      </c>
      <c r="B1" s="6"/>
      <c r="C1" s="6"/>
      <c r="D1" s="6"/>
      <c r="E1" s="6"/>
      <c r="F1" s="6"/>
      <c r="G1" s="6"/>
    </row>
    <row r="2" spans="1:7" ht="30">
      <c r="A2" s="7" t="s">
        <v>45</v>
      </c>
      <c r="B2" s="7"/>
      <c r="C2" s="7"/>
      <c r="D2" s="7"/>
      <c r="E2" s="6"/>
      <c r="F2" s="6"/>
      <c r="G2" s="6"/>
    </row>
    <row r="3" spans="1:7" ht="30">
      <c r="A3" s="7" t="s">
        <v>46</v>
      </c>
      <c r="B3" s="7"/>
      <c r="C3" s="7"/>
      <c r="D3" s="7"/>
      <c r="E3" s="6"/>
      <c r="F3" s="6"/>
      <c r="G3" s="6"/>
    </row>
    <row r="4" ht="20.25">
      <c r="A4" s="16" t="s">
        <v>95</v>
      </c>
    </row>
    <row r="5" spans="1:4" ht="18">
      <c r="A5" s="21" t="s">
        <v>96</v>
      </c>
      <c r="B5" s="21"/>
      <c r="C5" s="21"/>
      <c r="D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Viettel</dc:creator>
  <cp:keywords/>
  <dc:description/>
  <cp:lastModifiedBy>ismail - [2010]</cp:lastModifiedBy>
  <cp:lastPrinted>2016-02-27T05:37:27Z</cp:lastPrinted>
  <dcterms:created xsi:type="dcterms:W3CDTF">2015-10-13T07:45:33Z</dcterms:created>
  <dcterms:modified xsi:type="dcterms:W3CDTF">2016-03-08T07:30:31Z</dcterms:modified>
  <cp:category/>
  <cp:version/>
  <cp:contentType/>
  <cp:contentStatus/>
</cp:coreProperties>
</file>